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tabRatio="679" activeTab="1"/>
  </bookViews>
  <sheets>
    <sheet name="作成上の注意" sheetId="1" r:id="rId1"/>
    <sheet name="指定請求書" sheetId="2" r:id="rId2"/>
    <sheet name="出来高内訳" sheetId="3" r:id="rId3"/>
    <sheet name="指定請求書 (記入例)" sheetId="4" r:id="rId4"/>
    <sheet name="出来高内訳 (記入例)" sheetId="5" r:id="rId5"/>
  </sheets>
  <definedNames/>
  <calcPr fullCalcOnLoad="1"/>
</workbook>
</file>

<file path=xl/comments5.xml><?xml version="1.0" encoding="utf-8"?>
<comments xmlns="http://schemas.openxmlformats.org/spreadsheetml/2006/main">
  <authors>
    <author>t.odai</author>
  </authors>
  <commentList>
    <comment ref="E5" authorId="0">
      <text>
        <r>
          <rPr>
            <b/>
            <sz val="9"/>
            <rFont val="ＭＳ Ｐゴシック"/>
            <family val="3"/>
          </rPr>
          <t>数量は契約見積数量を
記載してください。</t>
        </r>
      </text>
    </comment>
  </commentList>
</comments>
</file>

<file path=xl/sharedStrings.xml><?xml version="1.0" encoding="utf-8"?>
<sst xmlns="http://schemas.openxmlformats.org/spreadsheetml/2006/main" count="325" uniqueCount="150">
  <si>
    <t>下記の通り請求致します。</t>
  </si>
  <si>
    <t>請求金額</t>
  </si>
  <si>
    <t>消費税額</t>
  </si>
  <si>
    <t>契約金額</t>
  </si>
  <si>
    <t>年</t>
  </si>
  <si>
    <t>式</t>
  </si>
  <si>
    <t>口座番号</t>
  </si>
  <si>
    <t>御中</t>
  </si>
  <si>
    <t>工事名称</t>
  </si>
  <si>
    <t>工事価格</t>
  </si>
  <si>
    <t>前月迄</t>
  </si>
  <si>
    <t>当月</t>
  </si>
  <si>
    <t>累計</t>
  </si>
  <si>
    <t>住所</t>
  </si>
  <si>
    <t>会社名</t>
  </si>
  <si>
    <t>印</t>
  </si>
  <si>
    <t>工種ｺｰﾄﾞ</t>
  </si>
  <si>
    <t>費目</t>
  </si>
  <si>
    <t>単位</t>
  </si>
  <si>
    <t>数量</t>
  </si>
  <si>
    <t>単価</t>
  </si>
  <si>
    <t>金額</t>
  </si>
  <si>
    <t>取引先コード</t>
  </si>
  <si>
    <t>工事番号</t>
  </si>
  <si>
    <t>契約残金</t>
  </si>
  <si>
    <t>部署長</t>
  </si>
  <si>
    <t>所長</t>
  </si>
  <si>
    <t>普通</t>
  </si>
  <si>
    <t>月締切</t>
  </si>
  <si>
    <t>預金種目</t>
  </si>
  <si>
    <t>注文番号</t>
  </si>
  <si>
    <t>出来高明細内訳書</t>
  </si>
  <si>
    <t>当月出来高</t>
  </si>
  <si>
    <t>契約残額</t>
  </si>
  <si>
    <t>出来高合計</t>
  </si>
  <si>
    <t>値引き</t>
  </si>
  <si>
    <t>合　　計</t>
  </si>
  <si>
    <t>口座名義</t>
  </si>
  <si>
    <t>末出来高</t>
  </si>
  <si>
    <t>請求書</t>
  </si>
  <si>
    <t>代表者職氏名</t>
  </si>
  <si>
    <t>手形比率</t>
  </si>
  <si>
    <t>細目</t>
  </si>
  <si>
    <t>前月迄出来高</t>
  </si>
  <si>
    <t>出来高累計</t>
  </si>
  <si>
    <t>TEL</t>
  </si>
  <si>
    <t>FAX</t>
  </si>
  <si>
    <t>ﾌﾘｶﾞﾅ</t>
  </si>
  <si>
    <t>協力業者名</t>
  </si>
  <si>
    <t>A+B</t>
  </si>
  <si>
    <t>E</t>
  </si>
  <si>
    <t>H</t>
  </si>
  <si>
    <t>当月出来高内訳</t>
  </si>
  <si>
    <t>契　約</t>
  </si>
  <si>
    <t>当月出来高合計</t>
  </si>
  <si>
    <t>D</t>
  </si>
  <si>
    <t>査定金額</t>
  </si>
  <si>
    <t>支払累計額</t>
  </si>
  <si>
    <t>M+N</t>
  </si>
  <si>
    <t>Q</t>
  </si>
  <si>
    <t>K+M</t>
  </si>
  <si>
    <t>A-P</t>
  </si>
  <si>
    <t>当月保留解除額</t>
  </si>
  <si>
    <t>当月支払税抜額</t>
  </si>
  <si>
    <t>当月支払合計額</t>
  </si>
  <si>
    <t>％</t>
  </si>
  <si>
    <t>K</t>
  </si>
  <si>
    <t>J+L</t>
  </si>
  <si>
    <t>N</t>
  </si>
  <si>
    <t>施工担当部</t>
  </si>
  <si>
    <t>O</t>
  </si>
  <si>
    <t>出来高
査定額</t>
  </si>
  <si>
    <t>B</t>
  </si>
  <si>
    <t>出来高金額
【税抜】</t>
  </si>
  <si>
    <t>保留金
（１０％）
【税抜】</t>
  </si>
  <si>
    <t>消費税相当額</t>
  </si>
  <si>
    <t>A</t>
  </si>
  <si>
    <t>C</t>
  </si>
  <si>
    <t>F</t>
  </si>
  <si>
    <t>D+E</t>
  </si>
  <si>
    <t>G</t>
  </si>
  <si>
    <t>I</t>
  </si>
  <si>
    <t>G+H</t>
  </si>
  <si>
    <t>J</t>
  </si>
  <si>
    <t>前月迄支払額</t>
  </si>
  <si>
    <t>【税抜】</t>
  </si>
  <si>
    <t>L</t>
  </si>
  <si>
    <t>当月出来高払額</t>
  </si>
  <si>
    <t>M</t>
  </si>
  <si>
    <t>P</t>
  </si>
  <si>
    <t>【税抜】</t>
  </si>
  <si>
    <t>【税抜】</t>
  </si>
  <si>
    <t>金融機関名</t>
  </si>
  <si>
    <t>店名</t>
  </si>
  <si>
    <t>○○○○工事</t>
  </si>
  <si>
    <t>○○銀行</t>
  </si>
  <si>
    <t>△△△支店</t>
  </si>
  <si>
    <t>△△△△ｶﾌﾞｼｷｶﾞｲｼｬ</t>
  </si>
  <si>
    <t>06-6666-6666</t>
  </si>
  <si>
    <t>06-6666-6667</t>
  </si>
  <si>
    <t>△△△△株式会社</t>
  </si>
  <si>
    <t>大阪市○○区△△1-2-3</t>
  </si>
  <si>
    <t>代表取締役　　□□□□</t>
  </si>
  <si>
    <t>基礎型枠</t>
  </si>
  <si>
    <t>土間外周止め枠</t>
  </si>
  <si>
    <t>土間段差止め枠</t>
  </si>
  <si>
    <t>1F　ALC用立上り</t>
  </si>
  <si>
    <t>4F・RF屋上ﾊﾟﾗﾍﾟｯﾄ型枠</t>
  </si>
  <si>
    <t>H=150</t>
  </si>
  <si>
    <t>H=100以下</t>
  </si>
  <si>
    <t>柱巻共　打放</t>
  </si>
  <si>
    <t>H=450</t>
  </si>
  <si>
    <t>運搬費</t>
  </si>
  <si>
    <t>m2</t>
  </si>
  <si>
    <t>m</t>
  </si>
  <si>
    <t>型枠工事</t>
  </si>
  <si>
    <t>A○○○</t>
  </si>
  <si>
    <t>非契約</t>
  </si>
  <si>
    <t>単価契約</t>
  </si>
  <si>
    <t>でんさい利用者番号</t>
  </si>
  <si>
    <t>振込
銀行
口座</t>
  </si>
  <si>
    <t>でん
さい
口座</t>
  </si>
  <si>
    <t>☆当社指定請求書作成上の注意事項</t>
  </si>
  <si>
    <t>・</t>
  </si>
  <si>
    <t>入力していただく箇所は、白抜き枠内のみです。</t>
  </si>
  <si>
    <t>左側のA～F欄は、注文書契約を取り交わしている場合のみ入力してください。</t>
  </si>
  <si>
    <t>・</t>
  </si>
  <si>
    <t>でんさい口座をお持ちの場合、でんさい利用者番号とでんさい口座も入力してください。</t>
  </si>
  <si>
    <t>（支払条件にでんさいを含む場合、入力は必須です。）</t>
  </si>
  <si>
    <t>・</t>
  </si>
  <si>
    <t>☆請求書提出時の注意事項</t>
  </si>
  <si>
    <t>出来高は、原則、毎月末日締切です。</t>
  </si>
  <si>
    <t>毎月5日までに提出してください。</t>
  </si>
  <si>
    <t>提出先は原則作業所ですが、作業所長に確認後、提出してください。</t>
  </si>
  <si>
    <t>提出部数は1部です。</t>
  </si>
  <si>
    <t>欄が足りない場合は、貴社様式の別紙を添付していただいても構いません。</t>
  </si>
  <si>
    <t>ただし、注文書契約を取り交わしている場合は、必ず指定の出来高内訳を添付してください。</t>
  </si>
  <si>
    <t>請求内訳は、当月出来高内訳欄に入力してください。</t>
  </si>
  <si>
    <t>保留金のみを請求する場合も請求書は必要です。</t>
  </si>
  <si>
    <t>☆支払に関する注意事項</t>
  </si>
  <si>
    <t>支払通知書は、請求書記載のファックス番号宛に月末頃お送りします。</t>
  </si>
  <si>
    <t>保留金のみ請求</t>
  </si>
  <si>
    <t>法定福利費</t>
  </si>
  <si>
    <t>※保留金のみを請求する場合は、上欄は入力せず
　下欄に保留金額を入力してください。</t>
  </si>
  <si>
    <t>税抜金額</t>
  </si>
  <si>
    <t>工事に掛かる法定福利費を明示して請求してください。（←非契約に関しては時期尚早か）</t>
  </si>
  <si>
    <t>△△△△株式会社</t>
  </si>
  <si>
    <t>123456789</t>
  </si>
  <si>
    <t>お支払いは、末締翌々月10日となります。（土日祝の場合は翌営業日）</t>
  </si>
  <si>
    <t>株式会社ナニワシステム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</si>
</sst>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[Red]\-#,##0.0"/>
    <numFmt numFmtId="178" formatCode="#,##0.0_ ;[Red]\-#,##0.0\ "/>
    <numFmt numFmtId="179" formatCode="0_ "/>
    <numFmt numFmtId="180" formatCode="#,##0;[Red]#,##0"/>
    <numFmt numFmtId="181" formatCode="#,##0.00_ ;[Red]\-#,##0.00\ "/>
    <numFmt numFmtId="182" formatCode="#,##0;&quot;△ &quot;#,##0"/>
    <numFmt numFmtId="183" formatCode="#,##0_);[Red]\(#,##0\)"/>
    <numFmt numFmtId="184" formatCode="#,##0_ "/>
    <numFmt numFmtId="185" formatCode="0.00_);[Red]\(0.00\)"/>
    <numFmt numFmtId="186" formatCode="#,##0.0;&quot;▲ &quot;#,##0.0"/>
    <numFmt numFmtId="187" formatCode="#,##0_);\(#,##0\)"/>
    <numFmt numFmtId="188" formatCode="#,##0.0_);\(#,##0.0\)"/>
    <numFmt numFmtId="189" formatCode="yyyy&quot;年&quot;m&quot;月&quot;;@"/>
    <numFmt numFmtId="190" formatCode="#,##0_ ;[Red]\-#,##0\ "/>
    <numFmt numFmtId="191" formatCode="&quot;¥&quot;#,##0.\-;[Red]&quot;¥&quot;\-#,##0.\-"/>
    <numFmt numFmtId="192" formatCode="General&quot;年&quot;"/>
    <numFmt numFmtId="193" formatCode="General&quot;月&quot;"/>
    <numFmt numFmtId="194" formatCode="yyyy&quot;年&quot;"/>
    <numFmt numFmtId="195" formatCode="yyyy&quot;年&quot;;@"/>
    <numFmt numFmtId="196" formatCode="yyyy/m/d;@"/>
    <numFmt numFmtId="197" formatCode="yyyy/"/>
    <numFmt numFmtId="198" formatCode="yyyy;@"/>
    <numFmt numFmtId="199" formatCode="yyyy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sz val="8"/>
      <name val="ＭＳ Ｐ明朝"/>
      <family val="1"/>
    </font>
    <font>
      <b/>
      <sz val="8"/>
      <color indexed="10"/>
      <name val="ＭＳ Ｐ明朝"/>
      <family val="1"/>
    </font>
    <font>
      <b/>
      <sz val="12"/>
      <name val="ＭＳ Ｐ明朝"/>
      <family val="1"/>
    </font>
    <font>
      <b/>
      <sz val="10"/>
      <color indexed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b/>
      <sz val="8"/>
      <name val="ＭＳ Ｐ明朝"/>
      <family val="1"/>
    </font>
    <font>
      <b/>
      <sz val="9"/>
      <name val="ＭＳ Ｐゴシック"/>
      <family val="3"/>
    </font>
    <font>
      <sz val="11"/>
      <name val="ＭＳ 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.5"/>
      <color indexed="9"/>
      <name val="ＭＳ Ｐゴシック"/>
      <family val="3"/>
    </font>
    <font>
      <sz val="10.5"/>
      <color indexed="60"/>
      <name val="ＭＳ Ｐゴシック"/>
      <family val="3"/>
    </font>
    <font>
      <sz val="10.5"/>
      <color indexed="52"/>
      <name val="ＭＳ Ｐゴシック"/>
      <family val="3"/>
    </font>
    <font>
      <sz val="10.5"/>
      <color indexed="20"/>
      <name val="ＭＳ Ｐゴシック"/>
      <family val="3"/>
    </font>
    <font>
      <b/>
      <sz val="10.5"/>
      <color indexed="52"/>
      <name val="ＭＳ Ｐゴシック"/>
      <family val="3"/>
    </font>
    <font>
      <sz val="10.5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63"/>
      <name val="ＭＳ Ｐゴシック"/>
      <family val="3"/>
    </font>
    <font>
      <i/>
      <sz val="10.5"/>
      <color indexed="23"/>
      <name val="ＭＳ Ｐゴシック"/>
      <family val="3"/>
    </font>
    <font>
      <sz val="10.5"/>
      <color indexed="62"/>
      <name val="ＭＳ Ｐゴシック"/>
      <family val="3"/>
    </font>
    <font>
      <sz val="10.5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theme="1"/>
      <name val="Calibri"/>
      <family val="3"/>
    </font>
    <font>
      <sz val="10.5"/>
      <color theme="0"/>
      <name val="Calibri"/>
      <family val="3"/>
    </font>
    <font>
      <b/>
      <sz val="18"/>
      <color theme="3"/>
      <name val="Cambria"/>
      <family val="3"/>
    </font>
    <font>
      <b/>
      <sz val="10.5"/>
      <color theme="0"/>
      <name val="Calibri"/>
      <family val="3"/>
    </font>
    <font>
      <sz val="10.5"/>
      <color rgb="FF9C6500"/>
      <name val="Calibri"/>
      <family val="3"/>
    </font>
    <font>
      <sz val="10.5"/>
      <color rgb="FFFA7D00"/>
      <name val="Calibri"/>
      <family val="3"/>
    </font>
    <font>
      <sz val="10.5"/>
      <color rgb="FF9C0006"/>
      <name val="Calibri"/>
      <family val="3"/>
    </font>
    <font>
      <b/>
      <sz val="10.5"/>
      <color rgb="FFFA7D00"/>
      <name val="Calibri"/>
      <family val="3"/>
    </font>
    <font>
      <sz val="10.5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.5"/>
      <color theme="1"/>
      <name val="Calibri"/>
      <family val="3"/>
    </font>
    <font>
      <b/>
      <sz val="10.5"/>
      <color rgb="FF3F3F3F"/>
      <name val="Calibri"/>
      <family val="3"/>
    </font>
    <font>
      <i/>
      <sz val="10.5"/>
      <color rgb="FF7F7F7F"/>
      <name val="Calibri"/>
      <family val="3"/>
    </font>
    <font>
      <sz val="10.5"/>
      <color rgb="FF3F3F76"/>
      <name val="Calibri"/>
      <family val="3"/>
    </font>
    <font>
      <sz val="10.5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736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5" xfId="48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16" xfId="0" applyNumberFormat="1" applyFont="1" applyBorder="1" applyAlignment="1">
      <alignment/>
    </xf>
    <xf numFmtId="186" fontId="3" fillId="0" borderId="17" xfId="0" applyNumberFormat="1" applyFont="1" applyBorder="1" applyAlignment="1">
      <alignment vertical="center"/>
    </xf>
    <xf numFmtId="186" fontId="3" fillId="0" borderId="18" xfId="0" applyNumberFormat="1" applyFont="1" applyBorder="1" applyAlignment="1">
      <alignment vertical="center"/>
    </xf>
    <xf numFmtId="186" fontId="3" fillId="0" borderId="19" xfId="0" applyNumberFormat="1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/>
    </xf>
    <xf numFmtId="38" fontId="3" fillId="0" borderId="26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0" fontId="3" fillId="0" borderId="29" xfId="0" applyFont="1" applyBorder="1" applyAlignment="1">
      <alignment horizontal="distributed" vertical="center"/>
    </xf>
    <xf numFmtId="186" fontId="3" fillId="0" borderId="30" xfId="0" applyNumberFormat="1" applyFont="1" applyBorder="1" applyAlignment="1">
      <alignment vertical="center"/>
    </xf>
    <xf numFmtId="186" fontId="3" fillId="0" borderId="31" xfId="0" applyNumberFormat="1" applyFont="1" applyBorder="1" applyAlignment="1">
      <alignment vertical="center"/>
    </xf>
    <xf numFmtId="186" fontId="3" fillId="0" borderId="32" xfId="0" applyNumberFormat="1" applyFont="1" applyBorder="1" applyAlignment="1">
      <alignment vertical="center"/>
    </xf>
    <xf numFmtId="9" fontId="3" fillId="0" borderId="13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38" fontId="3" fillId="33" borderId="0" xfId="48" applyFont="1" applyFill="1" applyBorder="1" applyAlignment="1">
      <alignment horizontal="right" indent="1"/>
    </xf>
    <xf numFmtId="0" fontId="3" fillId="33" borderId="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2" fillId="33" borderId="33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/>
    </xf>
    <xf numFmtId="0" fontId="3" fillId="33" borderId="3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Alignment="1">
      <alignment vertical="top"/>
    </xf>
    <xf numFmtId="0" fontId="10" fillId="33" borderId="0" xfId="0" applyFont="1" applyFill="1" applyAlignment="1">
      <alignment/>
    </xf>
    <xf numFmtId="192" fontId="3" fillId="0" borderId="0" xfId="0" applyNumberFormat="1" applyFont="1" applyAlignment="1">
      <alignment vertical="center"/>
    </xf>
    <xf numFmtId="19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 vertical="top" wrapText="1"/>
    </xf>
    <xf numFmtId="0" fontId="12" fillId="33" borderId="0" xfId="0" applyFont="1" applyFill="1" applyAlignment="1">
      <alignment wrapText="1"/>
    </xf>
    <xf numFmtId="0" fontId="18" fillId="0" borderId="0" xfId="0" applyFont="1" applyAlignment="1">
      <alignment/>
    </xf>
    <xf numFmtId="0" fontId="12" fillId="0" borderId="0" xfId="0" applyFont="1" applyFill="1" applyAlignment="1">
      <alignment wrapText="1"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38" fontId="3" fillId="33" borderId="0" xfId="48" applyFont="1" applyFill="1" applyBorder="1" applyAlignment="1" applyProtection="1">
      <alignment horizontal="right" inden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 horizontal="distributed" vertical="center"/>
      <protection/>
    </xf>
    <xf numFmtId="0" fontId="2" fillId="33" borderId="33" xfId="0" applyFont="1" applyFill="1" applyBorder="1" applyAlignment="1" applyProtection="1">
      <alignment horizontal="distributed"/>
      <protection/>
    </xf>
    <xf numFmtId="0" fontId="3" fillId="33" borderId="34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horizontal="distributed"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/>
      <protection/>
    </xf>
    <xf numFmtId="0" fontId="3" fillId="33" borderId="38" xfId="0" applyFont="1" applyFill="1" applyBorder="1" applyAlignment="1" applyProtection="1">
      <alignment/>
      <protection/>
    </xf>
    <xf numFmtId="0" fontId="3" fillId="33" borderId="39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top"/>
      <protection/>
    </xf>
    <xf numFmtId="0" fontId="10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vertical="top" wrapText="1"/>
      <protection/>
    </xf>
    <xf numFmtId="0" fontId="12" fillId="33" borderId="0" xfId="0" applyFont="1" applyFill="1" applyAlignment="1" applyProtection="1">
      <alignment wrapText="1"/>
      <protection/>
    </xf>
    <xf numFmtId="0" fontId="9" fillId="33" borderId="40" xfId="0" applyFont="1" applyFill="1" applyBorder="1" applyAlignment="1" applyProtection="1">
      <alignment horizontal="distributed" vertical="center"/>
      <protection/>
    </xf>
    <xf numFmtId="0" fontId="9" fillId="33" borderId="41" xfId="0" applyFont="1" applyFill="1" applyBorder="1" applyAlignment="1" applyProtection="1">
      <alignment horizontal="distributed" vertical="center"/>
      <protection/>
    </xf>
    <xf numFmtId="0" fontId="9" fillId="33" borderId="42" xfId="0" applyFont="1" applyFill="1" applyBorder="1" applyAlignment="1" applyProtection="1">
      <alignment horizontal="distributed" vertical="center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38" fontId="3" fillId="0" borderId="43" xfId="48" applyFont="1" applyFill="1" applyBorder="1" applyAlignment="1" applyProtection="1">
      <alignment wrapText="1"/>
      <protection locked="0"/>
    </xf>
    <xf numFmtId="38" fontId="3" fillId="0" borderId="44" xfId="48" applyFont="1" applyFill="1" applyBorder="1" applyAlignment="1" applyProtection="1">
      <alignment wrapText="1"/>
      <protection locked="0"/>
    </xf>
    <xf numFmtId="38" fontId="3" fillId="0" borderId="45" xfId="48" applyFont="1" applyFill="1" applyBorder="1" applyAlignment="1" applyProtection="1">
      <alignment wrapText="1"/>
      <protection locked="0"/>
    </xf>
    <xf numFmtId="38" fontId="3" fillId="0" borderId="46" xfId="48" applyFont="1" applyFill="1" applyBorder="1" applyAlignment="1" applyProtection="1">
      <alignment wrapText="1"/>
      <protection locked="0"/>
    </xf>
    <xf numFmtId="38" fontId="3" fillId="0" borderId="47" xfId="48" applyFont="1" applyFill="1" applyBorder="1" applyAlignment="1" applyProtection="1">
      <alignment wrapText="1"/>
      <protection locked="0"/>
    </xf>
    <xf numFmtId="38" fontId="3" fillId="0" borderId="48" xfId="48" applyFont="1" applyFill="1" applyBorder="1" applyAlignment="1" applyProtection="1">
      <alignment wrapText="1"/>
      <protection locked="0"/>
    </xf>
    <xf numFmtId="0" fontId="12" fillId="34" borderId="33" xfId="0" applyFont="1" applyFill="1" applyBorder="1" applyAlignment="1" applyProtection="1">
      <alignment vertical="top" wrapText="1"/>
      <protection/>
    </xf>
    <xf numFmtId="0" fontId="12" fillId="34" borderId="34" xfId="0" applyFont="1" applyFill="1" applyBorder="1" applyAlignment="1" applyProtection="1">
      <alignment vertical="top" wrapText="1"/>
      <protection/>
    </xf>
    <xf numFmtId="0" fontId="12" fillId="34" borderId="38" xfId="0" applyFont="1" applyFill="1" applyBorder="1" applyAlignment="1" applyProtection="1">
      <alignment vertical="top" wrapText="1"/>
      <protection/>
    </xf>
    <xf numFmtId="0" fontId="12" fillId="34" borderId="39" xfId="0" applyFont="1" applyFill="1" applyBorder="1" applyAlignment="1" applyProtection="1">
      <alignment vertical="top" wrapText="1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9" fillId="33" borderId="50" xfId="0" applyFont="1" applyFill="1" applyBorder="1" applyAlignment="1" applyProtection="1">
      <alignment horizontal="center" vertical="center" shrinkToFit="1"/>
      <protection/>
    </xf>
    <xf numFmtId="0" fontId="9" fillId="33" borderId="44" xfId="0" applyFont="1" applyFill="1" applyBorder="1" applyAlignment="1" applyProtection="1">
      <alignment horizontal="center" vertical="center" shrinkToFit="1"/>
      <protection/>
    </xf>
    <xf numFmtId="0" fontId="9" fillId="33" borderId="51" xfId="0" applyFont="1" applyFill="1" applyBorder="1" applyAlignment="1" applyProtection="1">
      <alignment horizontal="center" vertical="center" shrinkToFit="1"/>
      <protection/>
    </xf>
    <xf numFmtId="0" fontId="9" fillId="33" borderId="37" xfId="0" applyFont="1" applyFill="1" applyBorder="1" applyAlignment="1" applyProtection="1">
      <alignment horizontal="center" vertical="center" shrinkToFit="1"/>
      <protection/>
    </xf>
    <xf numFmtId="0" fontId="9" fillId="33" borderId="38" xfId="0" applyFont="1" applyFill="1" applyBorder="1" applyAlignment="1" applyProtection="1">
      <alignment horizontal="center" vertical="center" shrinkToFit="1"/>
      <protection/>
    </xf>
    <xf numFmtId="0" fontId="9" fillId="33" borderId="39" xfId="0" applyFont="1" applyFill="1" applyBorder="1" applyAlignment="1" applyProtection="1">
      <alignment horizontal="center" vertical="center" shrinkToFit="1"/>
      <protection/>
    </xf>
    <xf numFmtId="0" fontId="3" fillId="33" borderId="49" xfId="0" applyFont="1" applyFill="1" applyBorder="1" applyAlignment="1" applyProtection="1">
      <alignment horizontal="center" vertical="center" shrinkToFit="1"/>
      <protection/>
    </xf>
    <xf numFmtId="0" fontId="3" fillId="33" borderId="33" xfId="0" applyFont="1" applyFill="1" applyBorder="1" applyAlignment="1" applyProtection="1">
      <alignment horizontal="center" vertical="center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3" fillId="33" borderId="38" xfId="0" applyFont="1" applyFill="1" applyBorder="1" applyAlignment="1" applyProtection="1">
      <alignment horizontal="center" vertical="center" shrinkToFit="1"/>
      <protection/>
    </xf>
    <xf numFmtId="0" fontId="3" fillId="33" borderId="39" xfId="0" applyFont="1" applyFill="1" applyBorder="1" applyAlignment="1" applyProtection="1">
      <alignment horizontal="center" vertical="center" shrinkToFit="1"/>
      <protection/>
    </xf>
    <xf numFmtId="38" fontId="3" fillId="33" borderId="52" xfId="48" applyFont="1" applyFill="1" applyBorder="1" applyAlignment="1" applyProtection="1">
      <alignment/>
      <protection/>
    </xf>
    <xf numFmtId="38" fontId="3" fillId="33" borderId="53" xfId="48" applyFont="1" applyFill="1" applyBorder="1" applyAlignment="1" applyProtection="1">
      <alignment/>
      <protection/>
    </xf>
    <xf numFmtId="38" fontId="3" fillId="33" borderId="54" xfId="48" applyFont="1" applyFill="1" applyBorder="1" applyAlignment="1" applyProtection="1">
      <alignment/>
      <protection/>
    </xf>
    <xf numFmtId="38" fontId="3" fillId="0" borderId="55" xfId="48" applyFont="1" applyFill="1" applyBorder="1" applyAlignment="1" applyProtection="1">
      <alignment shrinkToFit="1"/>
      <protection locked="0"/>
    </xf>
    <xf numFmtId="38" fontId="3" fillId="0" borderId="53" xfId="48" applyFont="1" applyFill="1" applyBorder="1" applyAlignment="1" applyProtection="1">
      <alignment shrinkToFit="1"/>
      <protection locked="0"/>
    </xf>
    <xf numFmtId="38" fontId="3" fillId="0" borderId="56" xfId="48" applyFont="1" applyFill="1" applyBorder="1" applyAlignment="1" applyProtection="1">
      <alignment shrinkToFit="1"/>
      <protection locked="0"/>
    </xf>
    <xf numFmtId="49" fontId="3" fillId="33" borderId="33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49" fontId="3" fillId="33" borderId="38" xfId="0" applyNumberFormat="1" applyFont="1" applyFill="1" applyBorder="1" applyAlignment="1" applyProtection="1">
      <alignment horizontal="center" vertical="center"/>
      <protection/>
    </xf>
    <xf numFmtId="49" fontId="3" fillId="33" borderId="39" xfId="0" applyNumberFormat="1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9" fillId="33" borderId="5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58" xfId="0" applyFont="1" applyFill="1" applyBorder="1" applyAlignment="1" applyProtection="1">
      <alignment horizontal="center" vertical="center"/>
      <protection/>
    </xf>
    <xf numFmtId="0" fontId="3" fillId="33" borderId="57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58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 shrinkToFit="1"/>
      <protection/>
    </xf>
    <xf numFmtId="0" fontId="3" fillId="33" borderId="44" xfId="0" applyFont="1" applyFill="1" applyBorder="1" applyAlignment="1" applyProtection="1">
      <alignment horizontal="center" vertical="center" shrinkToFit="1"/>
      <protection/>
    </xf>
    <xf numFmtId="0" fontId="3" fillId="33" borderId="51" xfId="0" applyFont="1" applyFill="1" applyBorder="1" applyAlignment="1" applyProtection="1">
      <alignment horizontal="center" vertical="center" shrinkToFit="1"/>
      <protection/>
    </xf>
    <xf numFmtId="0" fontId="3" fillId="33" borderId="46" xfId="0" applyFont="1" applyFill="1" applyBorder="1" applyAlignment="1" applyProtection="1">
      <alignment horizontal="center" vertical="center" shrinkToFit="1"/>
      <protection/>
    </xf>
    <xf numFmtId="0" fontId="3" fillId="33" borderId="47" xfId="0" applyFont="1" applyFill="1" applyBorder="1" applyAlignment="1" applyProtection="1">
      <alignment horizontal="center" vertical="center" shrinkToFit="1"/>
      <protection/>
    </xf>
    <xf numFmtId="0" fontId="3" fillId="33" borderId="58" xfId="0" applyFont="1" applyFill="1" applyBorder="1" applyAlignment="1" applyProtection="1">
      <alignment horizontal="center" vertical="center" shrinkToFit="1"/>
      <protection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38" fontId="3" fillId="0" borderId="44" xfId="48" applyFont="1" applyFill="1" applyBorder="1" applyAlignment="1" applyProtection="1">
      <alignment shrinkToFit="1"/>
      <protection locked="0"/>
    </xf>
    <xf numFmtId="38" fontId="3" fillId="0" borderId="45" xfId="48" applyFont="1" applyFill="1" applyBorder="1" applyAlignment="1" applyProtection="1">
      <alignment shrinkToFit="1"/>
      <protection locked="0"/>
    </xf>
    <xf numFmtId="38" fontId="3" fillId="0" borderId="47" xfId="48" applyFont="1" applyFill="1" applyBorder="1" applyAlignment="1" applyProtection="1">
      <alignment shrinkToFit="1"/>
      <protection locked="0"/>
    </xf>
    <xf numFmtId="38" fontId="3" fillId="0" borderId="48" xfId="48" applyFont="1" applyFill="1" applyBorder="1" applyAlignment="1" applyProtection="1">
      <alignment shrinkToFit="1"/>
      <protection locked="0"/>
    </xf>
    <xf numFmtId="38" fontId="3" fillId="0" borderId="61" xfId="48" applyFont="1" applyFill="1" applyBorder="1" applyAlignment="1" applyProtection="1">
      <alignment shrinkToFit="1"/>
      <protection locked="0"/>
    </xf>
    <xf numFmtId="38" fontId="3" fillId="0" borderId="62" xfId="48" applyFont="1" applyFill="1" applyBorder="1" applyAlignment="1" applyProtection="1">
      <alignment shrinkToFit="1"/>
      <protection locked="0"/>
    </xf>
    <xf numFmtId="38" fontId="3" fillId="0" borderId="63" xfId="48" applyFont="1" applyFill="1" applyBorder="1" applyAlignment="1" applyProtection="1">
      <alignment shrinkToFit="1"/>
      <protection locked="0"/>
    </xf>
    <xf numFmtId="0" fontId="5" fillId="33" borderId="43" xfId="0" applyFont="1" applyFill="1" applyBorder="1" applyAlignment="1" applyProtection="1">
      <alignment horizontal="distributed"/>
      <protection/>
    </xf>
    <xf numFmtId="0" fontId="0" fillId="33" borderId="44" xfId="0" applyFill="1" applyBorder="1" applyAlignment="1" applyProtection="1">
      <alignment/>
      <protection/>
    </xf>
    <xf numFmtId="0" fontId="0" fillId="33" borderId="64" xfId="0" applyFill="1" applyBorder="1" applyAlignment="1" applyProtection="1">
      <alignment/>
      <protection/>
    </xf>
    <xf numFmtId="0" fontId="0" fillId="33" borderId="46" xfId="0" applyFill="1" applyBorder="1" applyAlignment="1" applyProtection="1">
      <alignment/>
      <protection/>
    </xf>
    <xf numFmtId="0" fontId="0" fillId="33" borderId="47" xfId="0" applyFill="1" applyBorder="1" applyAlignment="1" applyProtection="1">
      <alignment/>
      <protection/>
    </xf>
    <xf numFmtId="0" fontId="0" fillId="33" borderId="65" xfId="0" applyFill="1" applyBorder="1" applyAlignment="1" applyProtection="1">
      <alignment/>
      <protection/>
    </xf>
    <xf numFmtId="0" fontId="3" fillId="0" borderId="66" xfId="0" applyFont="1" applyFill="1" applyBorder="1" applyAlignment="1" applyProtection="1">
      <alignment vertical="center" shrinkToFit="1"/>
      <protection locked="0"/>
    </xf>
    <xf numFmtId="0" fontId="3" fillId="0" borderId="33" xfId="0" applyFont="1" applyFill="1" applyBorder="1" applyAlignment="1" applyProtection="1">
      <alignment vertical="center" shrinkToFit="1"/>
      <protection locked="0"/>
    </xf>
    <xf numFmtId="0" fontId="3" fillId="0" borderId="34" xfId="0" applyFont="1" applyFill="1" applyBorder="1" applyAlignment="1" applyProtection="1">
      <alignment vertical="center" shrinkToFit="1"/>
      <protection locked="0"/>
    </xf>
    <xf numFmtId="0" fontId="3" fillId="0" borderId="67" xfId="0" applyFont="1" applyFill="1" applyBorder="1" applyAlignment="1" applyProtection="1">
      <alignment vertical="center" shrinkToFit="1"/>
      <protection locked="0"/>
    </xf>
    <xf numFmtId="0" fontId="3" fillId="0" borderId="38" xfId="0" applyFont="1" applyFill="1" applyBorder="1" applyAlignment="1" applyProtection="1">
      <alignment vertical="center" shrinkToFit="1"/>
      <protection locked="0"/>
    </xf>
    <xf numFmtId="0" fontId="3" fillId="0" borderId="39" xfId="0" applyFont="1" applyFill="1" applyBorder="1" applyAlignment="1" applyProtection="1">
      <alignment vertical="center" shrinkToFit="1"/>
      <protection locked="0"/>
    </xf>
    <xf numFmtId="186" fontId="3" fillId="0" borderId="55" xfId="0" applyNumberFormat="1" applyFont="1" applyFill="1" applyBorder="1" applyAlignment="1" applyProtection="1">
      <alignment shrinkToFit="1"/>
      <protection locked="0"/>
    </xf>
    <xf numFmtId="186" fontId="3" fillId="0" borderId="53" xfId="0" applyNumberFormat="1" applyFont="1" applyFill="1" applyBorder="1" applyAlignment="1" applyProtection="1">
      <alignment shrinkToFit="1"/>
      <protection locked="0"/>
    </xf>
    <xf numFmtId="186" fontId="3" fillId="0" borderId="54" xfId="0" applyNumberFormat="1" applyFont="1" applyFill="1" applyBorder="1" applyAlignment="1" applyProtection="1">
      <alignment shrinkToFit="1"/>
      <protection locked="0"/>
    </xf>
    <xf numFmtId="38" fontId="3" fillId="0" borderId="54" xfId="48" applyFont="1" applyFill="1" applyBorder="1" applyAlignment="1" applyProtection="1">
      <alignment shrinkToFit="1"/>
      <protection locked="0"/>
    </xf>
    <xf numFmtId="0" fontId="3" fillId="33" borderId="49" xfId="0" applyFont="1" applyFill="1" applyBorder="1" applyAlignment="1" applyProtection="1">
      <alignment horizontal="distributed" vertical="center"/>
      <protection/>
    </xf>
    <xf numFmtId="0" fontId="3" fillId="33" borderId="33" xfId="0" applyFont="1" applyFill="1" applyBorder="1" applyAlignment="1" applyProtection="1">
      <alignment horizontal="distributed" vertical="center"/>
      <protection/>
    </xf>
    <xf numFmtId="0" fontId="3" fillId="33" borderId="34" xfId="0" applyFont="1" applyFill="1" applyBorder="1" applyAlignment="1" applyProtection="1">
      <alignment horizontal="distributed" vertical="center"/>
      <protection/>
    </xf>
    <xf numFmtId="0" fontId="3" fillId="33" borderId="37" xfId="0" applyFont="1" applyFill="1" applyBorder="1" applyAlignment="1" applyProtection="1">
      <alignment horizontal="distributed" vertical="center"/>
      <protection/>
    </xf>
    <xf numFmtId="0" fontId="3" fillId="33" borderId="38" xfId="0" applyFont="1" applyFill="1" applyBorder="1" applyAlignment="1" applyProtection="1">
      <alignment horizontal="distributed" vertical="center"/>
      <protection/>
    </xf>
    <xf numFmtId="0" fontId="3" fillId="33" borderId="39" xfId="0" applyFont="1" applyFill="1" applyBorder="1" applyAlignment="1" applyProtection="1">
      <alignment horizontal="distributed" vertical="center"/>
      <protection/>
    </xf>
    <xf numFmtId="0" fontId="3" fillId="0" borderId="55" xfId="0" applyFont="1" applyFill="1" applyBorder="1" applyAlignment="1" applyProtection="1">
      <alignment horizontal="center" shrinkToFit="1"/>
      <protection locked="0"/>
    </xf>
    <xf numFmtId="0" fontId="3" fillId="0" borderId="53" xfId="0" applyFont="1" applyFill="1" applyBorder="1" applyAlignment="1" applyProtection="1">
      <alignment horizontal="center" shrinkToFit="1"/>
      <protection locked="0"/>
    </xf>
    <xf numFmtId="0" fontId="3" fillId="0" borderId="54" xfId="0" applyFont="1" applyFill="1" applyBorder="1" applyAlignment="1" applyProtection="1">
      <alignment horizontal="center" shrinkToFit="1"/>
      <protection locked="0"/>
    </xf>
    <xf numFmtId="38" fontId="13" fillId="33" borderId="52" xfId="48" applyFont="1" applyFill="1" applyBorder="1" applyAlignment="1" applyProtection="1">
      <alignment vertical="center"/>
      <protection/>
    </xf>
    <xf numFmtId="38" fontId="13" fillId="33" borderId="53" xfId="48" applyFont="1" applyFill="1" applyBorder="1" applyAlignment="1" applyProtection="1">
      <alignment vertical="center"/>
      <protection/>
    </xf>
    <xf numFmtId="38" fontId="13" fillId="33" borderId="54" xfId="48" applyFont="1" applyFill="1" applyBorder="1" applyAlignment="1" applyProtection="1">
      <alignment vertical="center"/>
      <protection/>
    </xf>
    <xf numFmtId="38" fontId="3" fillId="0" borderId="68" xfId="48" applyFont="1" applyFill="1" applyBorder="1" applyAlignment="1" applyProtection="1">
      <alignment shrinkToFit="1"/>
      <protection locked="0"/>
    </xf>
    <xf numFmtId="0" fontId="3" fillId="0" borderId="61" xfId="0" applyFont="1" applyFill="1" applyBorder="1" applyAlignment="1" applyProtection="1">
      <alignment horizontal="center" shrinkToFit="1"/>
      <protection locked="0"/>
    </xf>
    <xf numFmtId="0" fontId="3" fillId="0" borderId="62" xfId="0" applyFont="1" applyFill="1" applyBorder="1" applyAlignment="1" applyProtection="1">
      <alignment horizontal="center" shrinkToFit="1"/>
      <protection locked="0"/>
    </xf>
    <xf numFmtId="0" fontId="3" fillId="0" borderId="68" xfId="0" applyFont="1" applyFill="1" applyBorder="1" applyAlignment="1" applyProtection="1">
      <alignment horizontal="center" shrinkToFit="1"/>
      <protection locked="0"/>
    </xf>
    <xf numFmtId="0" fontId="13" fillId="33" borderId="49" xfId="0" applyFont="1" applyFill="1" applyBorder="1" applyAlignment="1" applyProtection="1">
      <alignment horizontal="distributed" vertical="center"/>
      <protection/>
    </xf>
    <xf numFmtId="0" fontId="13" fillId="33" borderId="33" xfId="0" applyFont="1" applyFill="1" applyBorder="1" applyAlignment="1" applyProtection="1">
      <alignment horizontal="distributed" vertical="center"/>
      <protection/>
    </xf>
    <xf numFmtId="0" fontId="13" fillId="33" borderId="37" xfId="0" applyFont="1" applyFill="1" applyBorder="1" applyAlignment="1" applyProtection="1">
      <alignment horizontal="distributed" vertical="center"/>
      <protection/>
    </xf>
    <xf numFmtId="0" fontId="13" fillId="33" borderId="38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38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Border="1" applyAlignment="1" applyProtection="1">
      <alignment horizontal="distributed"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38" xfId="0" applyFont="1" applyFill="1" applyBorder="1" applyAlignment="1" applyProtection="1">
      <alignment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3" fillId="0" borderId="66" xfId="0" applyFont="1" applyFill="1" applyBorder="1" applyAlignment="1" applyProtection="1">
      <alignment shrinkToFit="1"/>
      <protection locked="0"/>
    </xf>
    <xf numFmtId="0" fontId="3" fillId="0" borderId="33" xfId="0" applyFont="1" applyFill="1" applyBorder="1" applyAlignment="1" applyProtection="1">
      <alignment shrinkToFit="1"/>
      <protection locked="0"/>
    </xf>
    <xf numFmtId="0" fontId="3" fillId="0" borderId="34" xfId="0" applyFont="1" applyFill="1" applyBorder="1" applyAlignment="1" applyProtection="1">
      <alignment shrinkToFit="1"/>
      <protection locked="0"/>
    </xf>
    <xf numFmtId="0" fontId="3" fillId="0" borderId="67" xfId="0" applyFont="1" applyFill="1" applyBorder="1" applyAlignment="1" applyProtection="1">
      <alignment shrinkToFit="1"/>
      <protection locked="0"/>
    </xf>
    <xf numFmtId="0" fontId="3" fillId="0" borderId="38" xfId="0" applyFont="1" applyFill="1" applyBorder="1" applyAlignment="1" applyProtection="1">
      <alignment shrinkToFit="1"/>
      <protection locked="0"/>
    </xf>
    <xf numFmtId="0" fontId="3" fillId="0" borderId="39" xfId="0" applyFont="1" applyFill="1" applyBorder="1" applyAlignment="1" applyProtection="1">
      <alignment shrinkToFit="1"/>
      <protection locked="0"/>
    </xf>
    <xf numFmtId="190" fontId="15" fillId="33" borderId="49" xfId="48" applyNumberFormat="1" applyFont="1" applyFill="1" applyBorder="1" applyAlignment="1" applyProtection="1">
      <alignment horizontal="right"/>
      <protection/>
    </xf>
    <xf numFmtId="190" fontId="15" fillId="33" borderId="33" xfId="48" applyNumberFormat="1" applyFont="1" applyFill="1" applyBorder="1" applyAlignment="1" applyProtection="1">
      <alignment horizontal="right"/>
      <protection/>
    </xf>
    <xf numFmtId="190" fontId="15" fillId="33" borderId="34" xfId="48" applyNumberFormat="1" applyFont="1" applyFill="1" applyBorder="1" applyAlignment="1" applyProtection="1">
      <alignment horizontal="right"/>
      <protection/>
    </xf>
    <xf numFmtId="190" fontId="15" fillId="33" borderId="37" xfId="48" applyNumberFormat="1" applyFont="1" applyFill="1" applyBorder="1" applyAlignment="1" applyProtection="1">
      <alignment horizontal="right"/>
      <protection/>
    </xf>
    <xf numFmtId="190" fontId="15" fillId="33" borderId="38" xfId="48" applyNumberFormat="1" applyFont="1" applyFill="1" applyBorder="1" applyAlignment="1" applyProtection="1">
      <alignment horizontal="right"/>
      <protection/>
    </xf>
    <xf numFmtId="190" fontId="15" fillId="33" borderId="39" xfId="48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shrinkToFit="1"/>
      <protection locked="0"/>
    </xf>
    <xf numFmtId="186" fontId="3" fillId="0" borderId="61" xfId="0" applyNumberFormat="1" applyFont="1" applyFill="1" applyBorder="1" applyAlignment="1" applyProtection="1">
      <alignment shrinkToFit="1"/>
      <protection locked="0"/>
    </xf>
    <xf numFmtId="186" fontId="3" fillId="0" borderId="62" xfId="0" applyNumberFormat="1" applyFont="1" applyFill="1" applyBorder="1" applyAlignment="1" applyProtection="1">
      <alignment shrinkToFit="1"/>
      <protection locked="0"/>
    </xf>
    <xf numFmtId="186" fontId="3" fillId="0" borderId="68" xfId="0" applyNumberFormat="1" applyFont="1" applyFill="1" applyBorder="1" applyAlignment="1" applyProtection="1">
      <alignment shrinkToFit="1"/>
      <protection locked="0"/>
    </xf>
    <xf numFmtId="0" fontId="3" fillId="33" borderId="69" xfId="0" applyFont="1" applyFill="1" applyBorder="1" applyAlignment="1" applyProtection="1">
      <alignment horizontal="center" vertical="center"/>
      <protection/>
    </xf>
    <xf numFmtId="0" fontId="3" fillId="33" borderId="70" xfId="0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69" xfId="0" applyFont="1" applyFill="1" applyBorder="1" applyAlignment="1" applyProtection="1">
      <alignment horizontal="center" vertical="center" shrinkToFit="1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38" fontId="5" fillId="33" borderId="69" xfId="48" applyFont="1" applyFill="1" applyBorder="1" applyAlignment="1" applyProtection="1">
      <alignment horizontal="center" vertical="center"/>
      <protection/>
    </xf>
    <xf numFmtId="0" fontId="3" fillId="33" borderId="72" xfId="0" applyFont="1" applyFill="1" applyBorder="1" applyAlignment="1" applyProtection="1">
      <alignment horizontal="center" vertical="center"/>
      <protection/>
    </xf>
    <xf numFmtId="190" fontId="15" fillId="33" borderId="54" xfId="48" applyNumberFormat="1" applyFont="1" applyFill="1" applyBorder="1" applyAlignment="1" applyProtection="1">
      <alignment horizontal="right"/>
      <protection/>
    </xf>
    <xf numFmtId="190" fontId="15" fillId="33" borderId="69" xfId="48" applyNumberFormat="1" applyFont="1" applyFill="1" applyBorder="1" applyAlignment="1" applyProtection="1">
      <alignment horizontal="right"/>
      <protection/>
    </xf>
    <xf numFmtId="38" fontId="5" fillId="33" borderId="71" xfId="48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distributed" vertical="center" wrapText="1"/>
      <protection/>
    </xf>
    <xf numFmtId="0" fontId="3" fillId="33" borderId="33" xfId="0" applyFont="1" applyFill="1" applyBorder="1" applyAlignment="1" applyProtection="1">
      <alignment horizontal="distributed" vertical="center" wrapText="1"/>
      <protection/>
    </xf>
    <xf numFmtId="0" fontId="3" fillId="33" borderId="34" xfId="0" applyFont="1" applyFill="1" applyBorder="1" applyAlignment="1" applyProtection="1">
      <alignment horizontal="distributed" vertical="center" wrapText="1"/>
      <protection/>
    </xf>
    <xf numFmtId="0" fontId="3" fillId="33" borderId="36" xfId="0" applyFont="1" applyFill="1" applyBorder="1" applyAlignment="1" applyProtection="1">
      <alignment horizontal="distributed" vertical="center" wrapText="1"/>
      <protection/>
    </xf>
    <xf numFmtId="0" fontId="3" fillId="33" borderId="0" xfId="0" applyFont="1" applyFill="1" applyBorder="1" applyAlignment="1" applyProtection="1">
      <alignment horizontal="distributed" vertical="center" wrapText="1"/>
      <protection/>
    </xf>
    <xf numFmtId="0" fontId="3" fillId="33" borderId="35" xfId="0" applyFont="1" applyFill="1" applyBorder="1" applyAlignment="1" applyProtection="1">
      <alignment horizontal="distributed" vertical="center" wrapText="1"/>
      <protection/>
    </xf>
    <xf numFmtId="0" fontId="3" fillId="33" borderId="37" xfId="0" applyFont="1" applyFill="1" applyBorder="1" applyAlignment="1" applyProtection="1">
      <alignment horizontal="distributed" vertical="center" wrapText="1"/>
      <protection/>
    </xf>
    <xf numFmtId="0" fontId="3" fillId="33" borderId="38" xfId="0" applyFont="1" applyFill="1" applyBorder="1" applyAlignment="1" applyProtection="1">
      <alignment horizontal="distributed" vertical="center" wrapText="1"/>
      <protection/>
    </xf>
    <xf numFmtId="0" fontId="3" fillId="33" borderId="73" xfId="0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distributed" vertical="center"/>
      <protection/>
    </xf>
    <xf numFmtId="0" fontId="11" fillId="33" borderId="16" xfId="0" applyFont="1" applyFill="1" applyBorder="1" applyAlignment="1" applyProtection="1">
      <alignment horizontal="distributed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0" fontId="11" fillId="33" borderId="44" xfId="0" applyFont="1" applyFill="1" applyBorder="1" applyAlignment="1" applyProtection="1">
      <alignment horizontal="center" vertical="center"/>
      <protection/>
    </xf>
    <xf numFmtId="0" fontId="11" fillId="33" borderId="45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60" xfId="0" applyFont="1" applyFill="1" applyBorder="1" applyAlignment="1" applyProtection="1">
      <alignment horizontal="center" vertical="center"/>
      <protection/>
    </xf>
    <xf numFmtId="0" fontId="11" fillId="33" borderId="46" xfId="0" applyFont="1" applyFill="1" applyBorder="1" applyAlignment="1" applyProtection="1">
      <alignment horizontal="center" vertical="center"/>
      <protection/>
    </xf>
    <xf numFmtId="0" fontId="11" fillId="33" borderId="47" xfId="0" applyFont="1" applyFill="1" applyBorder="1" applyAlignment="1" applyProtection="1">
      <alignment horizontal="center" vertical="center"/>
      <protection/>
    </xf>
    <xf numFmtId="0" fontId="11" fillId="33" borderId="4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distributed" vertical="center"/>
      <protection/>
    </xf>
    <xf numFmtId="191" fontId="8" fillId="0" borderId="43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44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45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74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0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60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46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47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48" xfId="48" applyNumberFormat="1" applyFont="1" applyFill="1" applyBorder="1" applyAlignment="1" applyProtection="1">
      <alignment horizontal="right" vertical="center" indent="1"/>
      <protection locked="0"/>
    </xf>
    <xf numFmtId="38" fontId="5" fillId="33" borderId="43" xfId="48" applyFont="1" applyFill="1" applyBorder="1" applyAlignment="1" applyProtection="1">
      <alignment horizontal="center" vertical="center"/>
      <protection/>
    </xf>
    <xf numFmtId="38" fontId="5" fillId="33" borderId="51" xfId="48" applyFont="1" applyFill="1" applyBorder="1" applyAlignment="1" applyProtection="1">
      <alignment horizontal="center" vertical="center"/>
      <protection/>
    </xf>
    <xf numFmtId="38" fontId="5" fillId="33" borderId="67" xfId="48" applyFont="1" applyFill="1" applyBorder="1" applyAlignment="1" applyProtection="1">
      <alignment horizontal="center" vertical="center"/>
      <protection/>
    </xf>
    <xf numFmtId="38" fontId="5" fillId="33" borderId="39" xfId="48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64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65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center" vertical="center"/>
      <protection/>
    </xf>
    <xf numFmtId="0" fontId="2" fillId="33" borderId="7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33" borderId="65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 shrinkToFit="1"/>
      <protection/>
    </xf>
    <xf numFmtId="0" fontId="14" fillId="33" borderId="0" xfId="0" applyFont="1" applyFill="1" applyAlignment="1" applyProtection="1">
      <alignment horizontal="distributed" vertical="center"/>
      <protection/>
    </xf>
    <xf numFmtId="0" fontId="14" fillId="33" borderId="0" xfId="0" applyFont="1" applyFill="1" applyBorder="1" applyAlignment="1" applyProtection="1">
      <alignment horizontal="distributed" vertical="center"/>
      <protection/>
    </xf>
    <xf numFmtId="38" fontId="5" fillId="33" borderId="66" xfId="48" applyFont="1" applyFill="1" applyBorder="1" applyAlignment="1" applyProtection="1">
      <alignment horizontal="center" vertical="center"/>
      <protection/>
    </xf>
    <xf numFmtId="38" fontId="5" fillId="33" borderId="34" xfId="48" applyFont="1" applyFill="1" applyBorder="1" applyAlignment="1" applyProtection="1">
      <alignment horizontal="center" vertical="center"/>
      <protection/>
    </xf>
    <xf numFmtId="190" fontId="15" fillId="33" borderId="36" xfId="48" applyNumberFormat="1" applyFont="1" applyFill="1" applyBorder="1" applyAlignment="1" applyProtection="1">
      <alignment horizontal="right"/>
      <protection/>
    </xf>
    <xf numFmtId="190" fontId="15" fillId="33" borderId="0" xfId="48" applyNumberFormat="1" applyFont="1" applyFill="1" applyBorder="1" applyAlignment="1" applyProtection="1">
      <alignment horizontal="right"/>
      <protection/>
    </xf>
    <xf numFmtId="190" fontId="15" fillId="33" borderId="35" xfId="48" applyNumberFormat="1" applyFont="1" applyFill="1" applyBorder="1" applyAlignment="1" applyProtection="1">
      <alignment horizontal="right"/>
      <protection/>
    </xf>
    <xf numFmtId="0" fontId="3" fillId="33" borderId="36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Border="1" applyAlignment="1" applyProtection="1">
      <alignment horizontal="distributed" vertical="center"/>
      <protection/>
    </xf>
    <xf numFmtId="0" fontId="3" fillId="33" borderId="35" xfId="0" applyFont="1" applyFill="1" applyBorder="1" applyAlignment="1" applyProtection="1">
      <alignment horizontal="distributed" vertical="center"/>
      <protection/>
    </xf>
    <xf numFmtId="0" fontId="3" fillId="33" borderId="57" xfId="0" applyFont="1" applyFill="1" applyBorder="1" applyAlignment="1" applyProtection="1">
      <alignment horizontal="distributed" vertical="center"/>
      <protection/>
    </xf>
    <xf numFmtId="0" fontId="3" fillId="33" borderId="47" xfId="0" applyFont="1" applyFill="1" applyBorder="1" applyAlignment="1" applyProtection="1">
      <alignment horizontal="distributed" vertical="center"/>
      <protection/>
    </xf>
    <xf numFmtId="0" fontId="3" fillId="33" borderId="58" xfId="0" applyFont="1" applyFill="1" applyBorder="1" applyAlignment="1" applyProtection="1">
      <alignment horizontal="distributed" vertical="center"/>
      <protection/>
    </xf>
    <xf numFmtId="0" fontId="3" fillId="33" borderId="53" xfId="0" applyFont="1" applyFill="1" applyBorder="1" applyAlignment="1" applyProtection="1">
      <alignment horizontal="distributed" vertical="center"/>
      <protection/>
    </xf>
    <xf numFmtId="0" fontId="3" fillId="33" borderId="71" xfId="0" applyFont="1" applyFill="1" applyBorder="1" applyAlignment="1" applyProtection="1">
      <alignment horizontal="distributed" vertical="center" wrapText="1"/>
      <protection/>
    </xf>
    <xf numFmtId="0" fontId="3" fillId="33" borderId="69" xfId="0" applyFont="1" applyFill="1" applyBorder="1" applyAlignment="1" applyProtection="1">
      <alignment horizontal="distributed" vertical="center" wrapText="1"/>
      <protection/>
    </xf>
    <xf numFmtId="190" fontId="2" fillId="0" borderId="49" xfId="48" applyNumberFormat="1" applyFont="1" applyFill="1" applyBorder="1" applyAlignment="1" applyProtection="1">
      <alignment horizontal="right" shrinkToFit="1"/>
      <protection locked="0"/>
    </xf>
    <xf numFmtId="190" fontId="2" fillId="0" borderId="33" xfId="48" applyNumberFormat="1" applyFont="1" applyFill="1" applyBorder="1" applyAlignment="1" applyProtection="1">
      <alignment horizontal="right" shrinkToFit="1"/>
      <protection locked="0"/>
    </xf>
    <xf numFmtId="190" fontId="2" fillId="0" borderId="34" xfId="48" applyNumberFormat="1" applyFont="1" applyFill="1" applyBorder="1" applyAlignment="1" applyProtection="1">
      <alignment horizontal="right" shrinkToFit="1"/>
      <protection locked="0"/>
    </xf>
    <xf numFmtId="190" fontId="2" fillId="0" borderId="37" xfId="48" applyNumberFormat="1" applyFont="1" applyFill="1" applyBorder="1" applyAlignment="1" applyProtection="1">
      <alignment horizontal="right" shrinkToFit="1"/>
      <protection locked="0"/>
    </xf>
    <xf numFmtId="190" fontId="2" fillId="0" borderId="38" xfId="48" applyNumberFormat="1" applyFont="1" applyFill="1" applyBorder="1" applyAlignment="1" applyProtection="1">
      <alignment horizontal="right" shrinkToFit="1"/>
      <protection locked="0"/>
    </xf>
    <xf numFmtId="190" fontId="2" fillId="0" borderId="39" xfId="48" applyNumberFormat="1" applyFont="1" applyFill="1" applyBorder="1" applyAlignment="1" applyProtection="1">
      <alignment horizontal="right" shrinkToFit="1"/>
      <protection locked="0"/>
    </xf>
    <xf numFmtId="0" fontId="3" fillId="33" borderId="76" xfId="0" applyFont="1" applyFill="1" applyBorder="1" applyAlignment="1" applyProtection="1">
      <alignment/>
      <protection/>
    </xf>
    <xf numFmtId="190" fontId="2" fillId="0" borderId="57" xfId="48" applyNumberFormat="1" applyFont="1" applyFill="1" applyBorder="1" applyAlignment="1" applyProtection="1">
      <alignment horizontal="right" shrinkToFit="1"/>
      <protection locked="0"/>
    </xf>
    <xf numFmtId="190" fontId="2" fillId="0" borderId="47" xfId="48" applyNumberFormat="1" applyFont="1" applyFill="1" applyBorder="1" applyAlignment="1" applyProtection="1">
      <alignment horizontal="right" shrinkToFit="1"/>
      <protection locked="0"/>
    </xf>
    <xf numFmtId="190" fontId="2" fillId="0" borderId="58" xfId="48" applyNumberFormat="1" applyFont="1" applyFill="1" applyBorder="1" applyAlignment="1" applyProtection="1">
      <alignment horizontal="right" shrinkToFit="1"/>
      <protection locked="0"/>
    </xf>
    <xf numFmtId="38" fontId="5" fillId="33" borderId="46" xfId="48" applyFont="1" applyFill="1" applyBorder="1" applyAlignment="1" applyProtection="1">
      <alignment horizontal="center" vertical="center"/>
      <protection/>
    </xf>
    <xf numFmtId="38" fontId="5" fillId="33" borderId="58" xfId="48" applyFont="1" applyFill="1" applyBorder="1" applyAlignment="1" applyProtection="1">
      <alignment horizontal="center" vertical="center"/>
      <protection/>
    </xf>
    <xf numFmtId="0" fontId="3" fillId="33" borderId="61" xfId="0" applyFont="1" applyFill="1" applyBorder="1" applyAlignment="1" applyProtection="1">
      <alignment/>
      <protection/>
    </xf>
    <xf numFmtId="190" fontId="2" fillId="0" borderId="50" xfId="48" applyNumberFormat="1" applyFont="1" applyFill="1" applyBorder="1" applyAlignment="1" applyProtection="1">
      <alignment horizontal="right" shrinkToFit="1"/>
      <protection locked="0"/>
    </xf>
    <xf numFmtId="190" fontId="2" fillId="0" borderId="44" xfId="48" applyNumberFormat="1" applyFont="1" applyFill="1" applyBorder="1" applyAlignment="1" applyProtection="1">
      <alignment horizontal="right" shrinkToFit="1"/>
      <protection locked="0"/>
    </xf>
    <xf numFmtId="190" fontId="2" fillId="0" borderId="51" xfId="48" applyNumberFormat="1" applyFont="1" applyFill="1" applyBorder="1" applyAlignment="1" applyProtection="1">
      <alignment horizontal="right" shrinkToFit="1"/>
      <protection locked="0"/>
    </xf>
    <xf numFmtId="49" fontId="2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50" xfId="0" applyFont="1" applyFill="1" applyBorder="1" applyAlignment="1" applyProtection="1">
      <alignment horizontal="distributed" vertical="center"/>
      <protection/>
    </xf>
    <xf numFmtId="0" fontId="3" fillId="33" borderId="44" xfId="0" applyFont="1" applyFill="1" applyBorder="1" applyAlignment="1" applyProtection="1">
      <alignment horizontal="distributed" vertical="center"/>
      <protection/>
    </xf>
    <xf numFmtId="0" fontId="3" fillId="33" borderId="51" xfId="0" applyFont="1" applyFill="1" applyBorder="1" applyAlignment="1" applyProtection="1">
      <alignment horizontal="distributed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0" fontId="15" fillId="33" borderId="33" xfId="0" applyFont="1" applyFill="1" applyBorder="1" applyAlignment="1" applyProtection="1">
      <alignment horizontal="center" vertical="center"/>
      <protection/>
    </xf>
    <xf numFmtId="0" fontId="15" fillId="33" borderId="34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15" fillId="33" borderId="38" xfId="0" applyFont="1" applyFill="1" applyBorder="1" applyAlignment="1" applyProtection="1">
      <alignment horizontal="center" vertical="center"/>
      <protection/>
    </xf>
    <xf numFmtId="0" fontId="15" fillId="33" borderId="39" xfId="0" applyFont="1" applyFill="1" applyBorder="1" applyAlignment="1" applyProtection="1">
      <alignment horizontal="center" vertical="center"/>
      <protection/>
    </xf>
    <xf numFmtId="9" fontId="2" fillId="33" borderId="34" xfId="0" applyNumberFormat="1" applyFont="1" applyFill="1" applyBorder="1" applyAlignment="1" applyProtection="1">
      <alignment horizontal="center" vertical="center"/>
      <protection/>
    </xf>
    <xf numFmtId="9" fontId="2" fillId="33" borderId="39" xfId="0" applyNumberFormat="1" applyFont="1" applyFill="1" applyBorder="1" applyAlignment="1" applyProtection="1">
      <alignment horizontal="center" vertical="center"/>
      <protection/>
    </xf>
    <xf numFmtId="0" fontId="3" fillId="33" borderId="79" xfId="0" applyFont="1" applyFill="1" applyBorder="1" applyAlignment="1" applyProtection="1">
      <alignment horizontal="distributed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15" fillId="33" borderId="49" xfId="0" applyNumberFormat="1" applyFont="1" applyFill="1" applyBorder="1" applyAlignment="1" applyProtection="1">
      <alignment horizontal="center" vertical="center"/>
      <protection/>
    </xf>
    <xf numFmtId="0" fontId="15" fillId="33" borderId="33" xfId="0" applyNumberFormat="1" applyFont="1" applyFill="1" applyBorder="1" applyAlignment="1" applyProtection="1">
      <alignment horizontal="center" vertical="center"/>
      <protection/>
    </xf>
    <xf numFmtId="0" fontId="15" fillId="33" borderId="37" xfId="0" applyNumberFormat="1" applyFont="1" applyFill="1" applyBorder="1" applyAlignment="1" applyProtection="1">
      <alignment horizontal="center" vertical="center"/>
      <protection/>
    </xf>
    <xf numFmtId="0" fontId="15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shrinkToFit="1"/>
      <protection locked="0"/>
    </xf>
    <xf numFmtId="0" fontId="6" fillId="0" borderId="16" xfId="0" applyNumberFormat="1" applyFont="1" applyFill="1" applyBorder="1" applyAlignment="1" applyProtection="1">
      <alignment shrinkToFit="1"/>
      <protection locked="0"/>
    </xf>
    <xf numFmtId="0" fontId="3" fillId="0" borderId="77" xfId="0" applyFont="1" applyFill="1" applyBorder="1" applyAlignment="1" applyProtection="1">
      <alignment horizontal="left" vertical="center" wrapText="1" indent="1"/>
      <protection locked="0"/>
    </xf>
    <xf numFmtId="0" fontId="3" fillId="0" borderId="44" xfId="0" applyFont="1" applyFill="1" applyBorder="1" applyAlignment="1" applyProtection="1">
      <alignment horizontal="left" vertical="center" wrapText="1" indent="1"/>
      <protection locked="0"/>
    </xf>
    <xf numFmtId="0" fontId="3" fillId="0" borderId="45" xfId="0" applyFont="1" applyFill="1" applyBorder="1" applyAlignment="1" applyProtection="1">
      <alignment horizontal="left" vertical="center" wrapText="1" indent="1"/>
      <protection locked="0"/>
    </xf>
    <xf numFmtId="0" fontId="3" fillId="0" borderId="80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3" fillId="0" borderId="60" xfId="0" applyFont="1" applyFill="1" applyBorder="1" applyAlignment="1" applyProtection="1">
      <alignment horizontal="left" vertical="center" wrapText="1" indent="1"/>
      <protection locked="0"/>
    </xf>
    <xf numFmtId="0" fontId="3" fillId="0" borderId="78" xfId="0" applyFont="1" applyFill="1" applyBorder="1" applyAlignment="1" applyProtection="1">
      <alignment horizontal="left" vertical="center" wrapText="1" indent="1"/>
      <protection locked="0"/>
    </xf>
    <xf numFmtId="0" fontId="3" fillId="0" borderId="47" xfId="0" applyFont="1" applyFill="1" applyBorder="1" applyAlignment="1" applyProtection="1">
      <alignment horizontal="left" vertical="center" wrapText="1" indent="1"/>
      <protection locked="0"/>
    </xf>
    <xf numFmtId="0" fontId="3" fillId="0" borderId="48" xfId="0" applyFont="1" applyFill="1" applyBorder="1" applyAlignment="1" applyProtection="1">
      <alignment horizontal="left" vertical="center" wrapText="1" indent="1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57" xfId="0" applyFont="1" applyFill="1" applyBorder="1" applyAlignment="1" applyProtection="1">
      <alignment horizontal="center" vertical="center" shrinkToFit="1"/>
      <protection locked="0"/>
    </xf>
    <xf numFmtId="0" fontId="6" fillId="0" borderId="47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3" fillId="33" borderId="49" xfId="0" applyFont="1" applyFill="1" applyBorder="1" applyAlignment="1" applyProtection="1">
      <alignment horizontal="distributed" vertical="center"/>
      <protection/>
    </xf>
    <xf numFmtId="0" fontId="3" fillId="33" borderId="33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center" shrinkToFit="1"/>
      <protection locked="0"/>
    </xf>
    <xf numFmtId="0" fontId="6" fillId="0" borderId="16" xfId="0" applyFont="1" applyFill="1" applyBorder="1" applyAlignment="1" applyProtection="1">
      <alignment horizontal="center" shrinkToFit="1"/>
      <protection locked="0"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38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33" borderId="68" xfId="0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/>
      <protection/>
    </xf>
    <xf numFmtId="0" fontId="3" fillId="33" borderId="49" xfId="0" applyFont="1" applyFill="1" applyBorder="1" applyAlignment="1" applyProtection="1">
      <alignment/>
      <protection/>
    </xf>
    <xf numFmtId="0" fontId="14" fillId="33" borderId="53" xfId="0" applyFont="1" applyFill="1" applyBorder="1" applyAlignment="1" applyProtection="1">
      <alignment horizontal="distributed" vertical="center"/>
      <protection/>
    </xf>
    <xf numFmtId="0" fontId="3" fillId="33" borderId="62" xfId="0" applyFont="1" applyFill="1" applyBorder="1" applyAlignment="1" applyProtection="1">
      <alignment horizontal="distributed" vertical="center"/>
      <protection/>
    </xf>
    <xf numFmtId="0" fontId="3" fillId="33" borderId="33" xfId="0" applyFont="1" applyFill="1" applyBorder="1" applyAlignment="1" applyProtection="1">
      <alignment vertical="center" shrinkToFit="1"/>
      <protection/>
    </xf>
    <xf numFmtId="0" fontId="3" fillId="33" borderId="38" xfId="0" applyFont="1" applyFill="1" applyBorder="1" applyAlignment="1" applyProtection="1">
      <alignment vertical="center" shrinkToFit="1"/>
      <protection/>
    </xf>
    <xf numFmtId="0" fontId="14" fillId="33" borderId="33" xfId="0" applyFont="1" applyFill="1" applyBorder="1" applyAlignment="1" applyProtection="1">
      <alignment horizontal="distributed" vertical="center" shrinkToFit="1"/>
      <protection/>
    </xf>
    <xf numFmtId="0" fontId="14" fillId="33" borderId="38" xfId="0" applyFont="1" applyFill="1" applyBorder="1" applyAlignment="1" applyProtection="1">
      <alignment horizontal="distributed" vertical="center" shrinkToFit="1"/>
      <protection/>
    </xf>
    <xf numFmtId="0" fontId="3" fillId="0" borderId="46" xfId="0" applyFont="1" applyFill="1" applyBorder="1" applyAlignment="1" applyProtection="1">
      <alignment shrinkToFit="1"/>
      <protection locked="0"/>
    </xf>
    <xf numFmtId="0" fontId="3" fillId="0" borderId="47" xfId="0" applyFont="1" applyFill="1" applyBorder="1" applyAlignment="1" applyProtection="1">
      <alignment shrinkToFit="1"/>
      <protection locked="0"/>
    </xf>
    <xf numFmtId="0" fontId="3" fillId="0" borderId="58" xfId="0" applyFont="1" applyFill="1" applyBorder="1" applyAlignment="1" applyProtection="1">
      <alignment shrinkToFit="1"/>
      <protection locked="0"/>
    </xf>
    <xf numFmtId="49" fontId="3" fillId="0" borderId="50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49" fontId="3" fillId="0" borderId="57" xfId="0" applyNumberFormat="1" applyFont="1" applyFill="1" applyBorder="1" applyAlignment="1" applyProtection="1">
      <alignment horizontal="center" vertical="center"/>
      <protection locked="0"/>
    </xf>
    <xf numFmtId="49" fontId="3" fillId="0" borderId="47" xfId="0" applyNumberFormat="1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distributed" vertical="center"/>
      <protection/>
    </xf>
    <xf numFmtId="0" fontId="3" fillId="33" borderId="39" xfId="0" applyFont="1" applyFill="1" applyBorder="1" applyAlignment="1" applyProtection="1">
      <alignment horizontal="distributed" vertical="center"/>
      <protection/>
    </xf>
    <xf numFmtId="0" fontId="3" fillId="33" borderId="38" xfId="0" applyFont="1" applyFill="1" applyBorder="1" applyAlignment="1" applyProtection="1">
      <alignment horizontal="distributed" vertical="center"/>
      <protection/>
    </xf>
    <xf numFmtId="0" fontId="9" fillId="33" borderId="81" xfId="0" applyFont="1" applyFill="1" applyBorder="1" applyAlignment="1" applyProtection="1">
      <alignment horizontal="distributed" vertical="center"/>
      <protection/>
    </xf>
    <xf numFmtId="0" fontId="9" fillId="33" borderId="82" xfId="0" applyFont="1" applyFill="1" applyBorder="1" applyAlignment="1" applyProtection="1">
      <alignment horizontal="distributed" vertical="center"/>
      <protection/>
    </xf>
    <xf numFmtId="0" fontId="3" fillId="33" borderId="70" xfId="0" applyFont="1" applyFill="1" applyBorder="1" applyAlignment="1" applyProtection="1">
      <alignment horizontal="distributed" vertical="center"/>
      <protection/>
    </xf>
    <xf numFmtId="0" fontId="3" fillId="33" borderId="59" xfId="0" applyFont="1" applyFill="1" applyBorder="1" applyAlignment="1" applyProtection="1">
      <alignment horizontal="distributed" vertical="center"/>
      <protection/>
    </xf>
    <xf numFmtId="0" fontId="16" fillId="33" borderId="83" xfId="0" applyFont="1" applyFill="1" applyBorder="1" applyAlignment="1" applyProtection="1">
      <alignment horizontal="distributed" vertical="center"/>
      <protection/>
    </xf>
    <xf numFmtId="0" fontId="16" fillId="33" borderId="79" xfId="0" applyFont="1" applyFill="1" applyBorder="1" applyAlignment="1" applyProtection="1">
      <alignment horizontal="distributed" vertical="center"/>
      <protection/>
    </xf>
    <xf numFmtId="0" fontId="16" fillId="33" borderId="84" xfId="0" applyFont="1" applyFill="1" applyBorder="1" applyAlignment="1" applyProtection="1">
      <alignment horizontal="distributed" vertical="center"/>
      <protection/>
    </xf>
    <xf numFmtId="0" fontId="9" fillId="33" borderId="52" xfId="0" applyFont="1" applyFill="1" applyBorder="1" applyAlignment="1" applyProtection="1">
      <alignment horizontal="distributed" vertical="center" wrapText="1"/>
      <protection/>
    </xf>
    <xf numFmtId="0" fontId="9" fillId="33" borderId="53" xfId="0" applyFont="1" applyFill="1" applyBorder="1" applyAlignment="1" applyProtection="1">
      <alignment horizontal="distributed" vertical="center"/>
      <protection/>
    </xf>
    <xf numFmtId="0" fontId="9" fillId="33" borderId="54" xfId="0" applyFont="1" applyFill="1" applyBorder="1" applyAlignment="1" applyProtection="1">
      <alignment horizontal="distributed" vertical="center"/>
      <protection/>
    </xf>
    <xf numFmtId="0" fontId="9" fillId="33" borderId="52" xfId="0" applyFont="1" applyFill="1" applyBorder="1" applyAlignment="1" applyProtection="1">
      <alignment horizontal="distributed" vertical="center"/>
      <protection/>
    </xf>
    <xf numFmtId="0" fontId="3" fillId="33" borderId="85" xfId="0" applyFont="1" applyFill="1" applyBorder="1" applyAlignment="1" applyProtection="1">
      <alignment horizontal="distributed" vertical="center"/>
      <protection/>
    </xf>
    <xf numFmtId="0" fontId="3" fillId="33" borderId="86" xfId="0" applyFont="1" applyFill="1" applyBorder="1" applyAlignment="1" applyProtection="1">
      <alignment horizontal="distributed" vertical="center"/>
      <protection/>
    </xf>
    <xf numFmtId="0" fontId="3" fillId="33" borderId="87" xfId="0" applyFont="1" applyFill="1" applyBorder="1" applyAlignment="1" applyProtection="1">
      <alignment horizontal="distributed" vertical="center"/>
      <protection/>
    </xf>
    <xf numFmtId="0" fontId="3" fillId="0" borderId="88" xfId="0" applyFont="1" applyBorder="1" applyAlignment="1">
      <alignment horizontal="distributed" vertical="center"/>
    </xf>
    <xf numFmtId="0" fontId="3" fillId="0" borderId="89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3" fillId="0" borderId="90" xfId="0" applyFont="1" applyBorder="1" applyAlignment="1">
      <alignment horizontal="distributed" vertical="center"/>
    </xf>
    <xf numFmtId="0" fontId="3" fillId="0" borderId="91" xfId="0" applyFont="1" applyBorder="1" applyAlignment="1">
      <alignment horizontal="distributed" vertical="center"/>
    </xf>
    <xf numFmtId="0" fontId="3" fillId="0" borderId="92" xfId="0" applyFont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11" fillId="33" borderId="16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8" fillId="33" borderId="0" xfId="0" applyFont="1" applyFill="1" applyAlignment="1">
      <alignment horizontal="distributed" vertical="center"/>
    </xf>
    <xf numFmtId="0" fontId="3" fillId="33" borderId="49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distributed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7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3" fillId="33" borderId="38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49" fontId="3" fillId="33" borderId="33" xfId="0" applyNumberFormat="1" applyFont="1" applyFill="1" applyBorder="1" applyAlignment="1" applyProtection="1">
      <alignment horizontal="center" vertical="center"/>
      <protection locked="0"/>
    </xf>
    <xf numFmtId="49" fontId="3" fillId="33" borderId="34" xfId="0" applyNumberFormat="1" applyFont="1" applyFill="1" applyBorder="1" applyAlignment="1" applyProtection="1">
      <alignment horizontal="center" vertical="center"/>
      <protection locked="0"/>
    </xf>
    <xf numFmtId="49" fontId="3" fillId="33" borderId="38" xfId="0" applyNumberFormat="1" applyFont="1" applyFill="1" applyBorder="1" applyAlignment="1" applyProtection="1">
      <alignment horizontal="center" vertical="center"/>
      <protection locked="0"/>
    </xf>
    <xf numFmtId="49" fontId="3" fillId="33" borderId="39" xfId="0" applyNumberFormat="1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44" xfId="0" applyFont="1" applyFill="1" applyBorder="1" applyAlignment="1">
      <alignment horizontal="center" vertical="center" shrinkToFit="1"/>
    </xf>
    <xf numFmtId="0" fontId="3" fillId="33" borderId="51" xfId="0" applyFont="1" applyFill="1" applyBorder="1" applyAlignment="1">
      <alignment horizontal="center" vertical="center" shrinkToFit="1"/>
    </xf>
    <xf numFmtId="0" fontId="3" fillId="33" borderId="46" xfId="0" applyFont="1" applyFill="1" applyBorder="1" applyAlignment="1">
      <alignment horizontal="center" vertical="center" shrinkToFit="1"/>
    </xf>
    <xf numFmtId="0" fontId="3" fillId="33" borderId="47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shrinkToFit="1"/>
    </xf>
    <xf numFmtId="0" fontId="9" fillId="33" borderId="44" xfId="0" applyFont="1" applyFill="1" applyBorder="1" applyAlignment="1">
      <alignment horizontal="center" vertical="center" shrinkToFit="1"/>
    </xf>
    <xf numFmtId="0" fontId="9" fillId="33" borderId="51" xfId="0" applyFont="1" applyFill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center" vertical="center" shrinkToFit="1"/>
    </xf>
    <xf numFmtId="0" fontId="9" fillId="33" borderId="38" xfId="0" applyFont="1" applyFill="1" applyBorder="1" applyAlignment="1">
      <alignment horizontal="center" vertical="center" shrinkToFit="1"/>
    </xf>
    <xf numFmtId="0" fontId="9" fillId="33" borderId="39" xfId="0" applyFont="1" applyFill="1" applyBorder="1" applyAlignment="1">
      <alignment horizontal="center" vertical="center" shrinkToFit="1"/>
    </xf>
    <xf numFmtId="0" fontId="3" fillId="33" borderId="50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49" fontId="2" fillId="0" borderId="77" xfId="0" applyNumberFormat="1" applyFont="1" applyFill="1" applyBorder="1" applyAlignment="1" applyProtection="1">
      <alignment horizontal="center" vertical="center"/>
      <protection locked="0"/>
    </xf>
    <xf numFmtId="49" fontId="2" fillId="0" borderId="44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78" xfId="0" applyNumberFormat="1" applyFont="1" applyFill="1" applyBorder="1" applyAlignment="1" applyProtection="1">
      <alignment horizontal="center" vertical="center"/>
      <protection locked="0"/>
    </xf>
    <xf numFmtId="49" fontId="2" fillId="0" borderId="47" xfId="0" applyNumberFormat="1" applyFont="1" applyFill="1" applyBorder="1" applyAlignment="1" applyProtection="1">
      <alignment horizontal="center" vertical="center"/>
      <protection locked="0"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5" fillId="33" borderId="49" xfId="0" applyFont="1" applyFill="1" applyBorder="1" applyAlignment="1" applyProtection="1">
      <alignment horizontal="center" vertical="center"/>
      <protection locked="0"/>
    </xf>
    <xf numFmtId="0" fontId="15" fillId="33" borderId="33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5" fillId="33" borderId="37" xfId="0" applyFont="1" applyFill="1" applyBorder="1" applyAlignment="1" applyProtection="1">
      <alignment horizontal="center" vertical="center"/>
      <protection locked="0"/>
    </xf>
    <xf numFmtId="0" fontId="15" fillId="33" borderId="38" xfId="0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>
      <alignment horizontal="center" vertical="center"/>
    </xf>
    <xf numFmtId="0" fontId="15" fillId="33" borderId="49" xfId="0" applyNumberFormat="1" applyFont="1" applyFill="1" applyBorder="1" applyAlignment="1" applyProtection="1">
      <alignment horizontal="center" vertical="center"/>
      <protection locked="0"/>
    </xf>
    <xf numFmtId="0" fontId="15" fillId="33" borderId="33" xfId="0" applyNumberFormat="1" applyFont="1" applyFill="1" applyBorder="1" applyAlignment="1" applyProtection="1">
      <alignment horizontal="center" vertical="center"/>
      <protection locked="0"/>
    </xf>
    <xf numFmtId="0" fontId="15" fillId="33" borderId="37" xfId="0" applyNumberFormat="1" applyFont="1" applyFill="1" applyBorder="1" applyAlignment="1" applyProtection="1">
      <alignment horizontal="center" vertical="center"/>
      <protection locked="0"/>
    </xf>
    <xf numFmtId="0" fontId="15" fillId="33" borderId="38" xfId="0" applyNumberFormat="1" applyFont="1" applyFill="1" applyBorder="1" applyAlignment="1" applyProtection="1">
      <alignment horizontal="center" vertical="center"/>
      <protection locked="0"/>
    </xf>
    <xf numFmtId="9" fontId="2" fillId="33" borderId="34" xfId="0" applyNumberFormat="1" applyFont="1" applyFill="1" applyBorder="1" applyAlignment="1">
      <alignment horizontal="center" vertical="center"/>
    </xf>
    <xf numFmtId="9" fontId="2" fillId="33" borderId="39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38" fontId="5" fillId="33" borderId="43" xfId="48" applyFont="1" applyFill="1" applyBorder="1" applyAlignment="1">
      <alignment horizontal="center" vertical="center"/>
    </xf>
    <xf numFmtId="38" fontId="5" fillId="33" borderId="51" xfId="48" applyFont="1" applyFill="1" applyBorder="1" applyAlignment="1">
      <alignment horizontal="center" vertical="center"/>
    </xf>
    <xf numFmtId="38" fontId="5" fillId="33" borderId="67" xfId="48" applyFont="1" applyFill="1" applyBorder="1" applyAlignment="1">
      <alignment horizontal="center" vertical="center"/>
    </xf>
    <xf numFmtId="38" fontId="5" fillId="33" borderId="39" xfId="48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distributed" vertical="center"/>
    </xf>
    <xf numFmtId="0" fontId="3" fillId="33" borderId="44" xfId="0" applyFont="1" applyFill="1" applyBorder="1" applyAlignment="1">
      <alignment horizontal="distributed" vertical="center"/>
    </xf>
    <xf numFmtId="0" fontId="3" fillId="33" borderId="51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38" xfId="0" applyFont="1" applyFill="1" applyBorder="1" applyAlignment="1">
      <alignment horizontal="distributed" vertical="center"/>
    </xf>
    <xf numFmtId="0" fontId="3" fillId="33" borderId="39" xfId="0" applyFont="1" applyFill="1" applyBorder="1" applyAlignment="1">
      <alignment horizontal="distributed" vertical="center"/>
    </xf>
    <xf numFmtId="0" fontId="3" fillId="33" borderId="73" xfId="0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3" fillId="33" borderId="79" xfId="0" applyFont="1" applyFill="1" applyBorder="1" applyAlignment="1">
      <alignment horizontal="distributed" vertical="center"/>
    </xf>
    <xf numFmtId="0" fontId="3" fillId="33" borderId="53" xfId="0" applyFont="1" applyFill="1" applyBorder="1" applyAlignment="1">
      <alignment horizontal="distributed" vertical="center"/>
    </xf>
    <xf numFmtId="0" fontId="3" fillId="33" borderId="76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190" fontId="2" fillId="0" borderId="50" xfId="48" applyNumberFormat="1" applyFont="1" applyFill="1" applyBorder="1" applyAlignment="1" applyProtection="1">
      <alignment horizontal="right"/>
      <protection locked="0"/>
    </xf>
    <xf numFmtId="190" fontId="2" fillId="0" borderId="44" xfId="48" applyNumberFormat="1" applyFont="1" applyFill="1" applyBorder="1" applyAlignment="1" applyProtection="1">
      <alignment horizontal="right"/>
      <protection locked="0"/>
    </xf>
    <xf numFmtId="190" fontId="2" fillId="0" borderId="51" xfId="48" applyNumberFormat="1" applyFont="1" applyFill="1" applyBorder="1" applyAlignment="1" applyProtection="1">
      <alignment horizontal="right"/>
      <protection locked="0"/>
    </xf>
    <xf numFmtId="190" fontId="2" fillId="0" borderId="37" xfId="48" applyNumberFormat="1" applyFont="1" applyFill="1" applyBorder="1" applyAlignment="1" applyProtection="1">
      <alignment horizontal="right"/>
      <protection locked="0"/>
    </xf>
    <xf numFmtId="190" fontId="2" fillId="0" borderId="38" xfId="48" applyNumberFormat="1" applyFont="1" applyFill="1" applyBorder="1" applyAlignment="1" applyProtection="1">
      <alignment horizontal="right"/>
      <protection locked="0"/>
    </xf>
    <xf numFmtId="190" fontId="2" fillId="0" borderId="39" xfId="48" applyNumberFormat="1" applyFont="1" applyFill="1" applyBorder="1" applyAlignment="1" applyProtection="1">
      <alignment horizontal="right"/>
      <protection locked="0"/>
    </xf>
    <xf numFmtId="0" fontId="3" fillId="33" borderId="45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38" fontId="5" fillId="33" borderId="66" xfId="48" applyFont="1" applyFill="1" applyBorder="1" applyAlignment="1">
      <alignment horizontal="center" vertical="center"/>
    </xf>
    <xf numFmtId="38" fontId="5" fillId="33" borderId="34" xfId="48" applyFont="1" applyFill="1" applyBorder="1" applyAlignment="1">
      <alignment horizontal="center" vertical="center"/>
    </xf>
    <xf numFmtId="190" fontId="2" fillId="0" borderId="49" xfId="48" applyNumberFormat="1" applyFont="1" applyFill="1" applyBorder="1" applyAlignment="1" applyProtection="1">
      <alignment horizontal="right"/>
      <protection locked="0"/>
    </xf>
    <xf numFmtId="190" fontId="2" fillId="0" borderId="33" xfId="48" applyNumberFormat="1" applyFont="1" applyFill="1" applyBorder="1" applyAlignment="1" applyProtection="1">
      <alignment horizontal="right"/>
      <protection locked="0"/>
    </xf>
    <xf numFmtId="190" fontId="2" fillId="0" borderId="34" xfId="48" applyNumberFormat="1" applyFont="1" applyFill="1" applyBorder="1" applyAlignment="1" applyProtection="1">
      <alignment horizontal="right"/>
      <protection locked="0"/>
    </xf>
    <xf numFmtId="0" fontId="3" fillId="33" borderId="7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70" xfId="0" applyFont="1" applyFill="1" applyBorder="1" applyAlignment="1">
      <alignment horizontal="distributed" vertical="center"/>
    </xf>
    <xf numFmtId="0" fontId="3" fillId="33" borderId="59" xfId="0" applyFont="1" applyFill="1" applyBorder="1" applyAlignment="1">
      <alignment horizontal="distributed" vertical="center"/>
    </xf>
    <xf numFmtId="0" fontId="16" fillId="33" borderId="83" xfId="0" applyFont="1" applyFill="1" applyBorder="1" applyAlignment="1">
      <alignment horizontal="distributed" vertical="center"/>
    </xf>
    <xf numFmtId="0" fontId="16" fillId="33" borderId="79" xfId="0" applyFont="1" applyFill="1" applyBorder="1" applyAlignment="1">
      <alignment horizontal="distributed" vertical="center"/>
    </xf>
    <xf numFmtId="0" fontId="16" fillId="33" borderId="84" xfId="0" applyFont="1" applyFill="1" applyBorder="1" applyAlignment="1">
      <alignment horizontal="distributed" vertical="center"/>
    </xf>
    <xf numFmtId="0" fontId="9" fillId="33" borderId="52" xfId="0" applyFont="1" applyFill="1" applyBorder="1" applyAlignment="1">
      <alignment horizontal="distributed" vertical="center" wrapText="1"/>
    </xf>
    <xf numFmtId="0" fontId="9" fillId="33" borderId="53" xfId="0" applyFont="1" applyFill="1" applyBorder="1" applyAlignment="1">
      <alignment horizontal="distributed" vertical="center"/>
    </xf>
    <xf numFmtId="0" fontId="9" fillId="33" borderId="54" xfId="0" applyFont="1" applyFill="1" applyBorder="1" applyAlignment="1">
      <alignment horizontal="distributed" vertical="center"/>
    </xf>
    <xf numFmtId="0" fontId="9" fillId="33" borderId="52" xfId="0" applyFont="1" applyFill="1" applyBorder="1" applyAlignment="1">
      <alignment horizontal="distributed" vertical="center"/>
    </xf>
    <xf numFmtId="0" fontId="3" fillId="33" borderId="49" xfId="0" applyFont="1" applyFill="1" applyBorder="1" applyAlignment="1">
      <alignment horizontal="distributed" vertical="center" wrapText="1"/>
    </xf>
    <xf numFmtId="0" fontId="3" fillId="33" borderId="34" xfId="0" applyFont="1" applyFill="1" applyBorder="1" applyAlignment="1">
      <alignment horizontal="distributed" vertical="center"/>
    </xf>
    <xf numFmtId="0" fontId="3" fillId="33" borderId="57" xfId="0" applyFont="1" applyFill="1" applyBorder="1" applyAlignment="1">
      <alignment horizontal="distributed" vertical="center"/>
    </xf>
    <xf numFmtId="0" fontId="3" fillId="33" borderId="47" xfId="0" applyFont="1" applyFill="1" applyBorder="1" applyAlignment="1">
      <alignment horizontal="distributed" vertical="center"/>
    </xf>
    <xf numFmtId="0" fontId="3" fillId="33" borderId="58" xfId="0" applyFont="1" applyFill="1" applyBorder="1" applyAlignment="1">
      <alignment horizontal="distributed" vertical="center"/>
    </xf>
    <xf numFmtId="0" fontId="3" fillId="33" borderId="85" xfId="0" applyFont="1" applyFill="1" applyBorder="1" applyAlignment="1">
      <alignment horizontal="distributed" vertical="center"/>
    </xf>
    <xf numFmtId="0" fontId="3" fillId="33" borderId="86" xfId="0" applyFont="1" applyFill="1" applyBorder="1" applyAlignment="1">
      <alignment horizontal="distributed" vertical="center"/>
    </xf>
    <xf numFmtId="0" fontId="3" fillId="33" borderId="87" xfId="0" applyFont="1" applyFill="1" applyBorder="1" applyAlignment="1">
      <alignment horizontal="distributed" vertical="center"/>
    </xf>
    <xf numFmtId="0" fontId="9" fillId="33" borderId="81" xfId="0" applyFont="1" applyFill="1" applyBorder="1" applyAlignment="1">
      <alignment horizontal="distributed" vertical="center"/>
    </xf>
    <xf numFmtId="0" fontId="9" fillId="33" borderId="82" xfId="0" applyFont="1" applyFill="1" applyBorder="1" applyAlignment="1">
      <alignment horizontal="distributed" vertical="center"/>
    </xf>
    <xf numFmtId="0" fontId="3" fillId="33" borderId="49" xfId="0" applyFont="1" applyFill="1" applyBorder="1" applyAlignment="1" applyProtection="1">
      <alignment horizontal="distributed" vertical="center"/>
      <protection locked="0"/>
    </xf>
    <xf numFmtId="0" fontId="3" fillId="33" borderId="33" xfId="0" applyFont="1" applyFill="1" applyBorder="1" applyAlignment="1" applyProtection="1">
      <alignment horizontal="distributed" vertical="center"/>
      <protection locked="0"/>
    </xf>
    <xf numFmtId="0" fontId="3" fillId="33" borderId="37" xfId="0" applyFont="1" applyFill="1" applyBorder="1" applyAlignment="1" applyProtection="1">
      <alignment horizontal="distributed" vertical="center"/>
      <protection locked="0"/>
    </xf>
    <xf numFmtId="0" fontId="3" fillId="33" borderId="38" xfId="0" applyFont="1" applyFill="1" applyBorder="1" applyAlignment="1" applyProtection="1">
      <alignment horizontal="distributed" vertical="center"/>
      <protection locked="0"/>
    </xf>
    <xf numFmtId="38" fontId="3" fillId="33" borderId="52" xfId="48" applyFont="1" applyFill="1" applyBorder="1" applyAlignment="1" applyProtection="1">
      <alignment/>
      <protection locked="0"/>
    </xf>
    <xf numFmtId="38" fontId="3" fillId="33" borderId="53" xfId="48" applyFont="1" applyFill="1" applyBorder="1" applyAlignment="1" applyProtection="1">
      <alignment/>
      <protection locked="0"/>
    </xf>
    <xf numFmtId="38" fontId="3" fillId="33" borderId="54" xfId="48" applyFont="1" applyFill="1" applyBorder="1" applyAlignment="1" applyProtection="1">
      <alignment/>
      <protection locked="0"/>
    </xf>
    <xf numFmtId="0" fontId="3" fillId="0" borderId="66" xfId="0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3" fillId="0" borderId="67" xfId="0" applyFont="1" applyFill="1" applyBorder="1" applyAlignment="1" applyProtection="1">
      <alignment/>
      <protection locked="0"/>
    </xf>
    <xf numFmtId="0" fontId="3" fillId="0" borderId="38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38" fontId="3" fillId="0" borderId="55" xfId="48" applyFont="1" applyFill="1" applyBorder="1" applyAlignment="1" applyProtection="1">
      <alignment/>
      <protection locked="0"/>
    </xf>
    <xf numFmtId="38" fontId="3" fillId="0" borderId="53" xfId="48" applyFont="1" applyFill="1" applyBorder="1" applyAlignment="1" applyProtection="1">
      <alignment/>
      <protection locked="0"/>
    </xf>
    <xf numFmtId="38" fontId="3" fillId="0" borderId="56" xfId="48" applyFont="1" applyFill="1" applyBorder="1" applyAlignment="1" applyProtection="1">
      <alignment/>
      <protection locked="0"/>
    </xf>
    <xf numFmtId="38" fontId="5" fillId="33" borderId="46" xfId="48" applyFont="1" applyFill="1" applyBorder="1" applyAlignment="1">
      <alignment horizontal="center" vertical="center"/>
    </xf>
    <xf numFmtId="38" fontId="5" fillId="33" borderId="58" xfId="48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/>
    </xf>
    <xf numFmtId="0" fontId="3" fillId="33" borderId="62" xfId="0" applyFont="1" applyFill="1" applyBorder="1" applyAlignment="1">
      <alignment horizontal="distributed" vertical="center"/>
    </xf>
    <xf numFmtId="0" fontId="3" fillId="33" borderId="68" xfId="0" applyFont="1" applyFill="1" applyBorder="1" applyAlignment="1">
      <alignment/>
    </xf>
    <xf numFmtId="190" fontId="2" fillId="0" borderId="57" xfId="48" applyNumberFormat="1" applyFont="1" applyFill="1" applyBorder="1" applyAlignment="1" applyProtection="1">
      <alignment horizontal="right"/>
      <protection locked="0"/>
    </xf>
    <xf numFmtId="190" fontId="2" fillId="0" borderId="47" xfId="48" applyNumberFormat="1" applyFont="1" applyFill="1" applyBorder="1" applyAlignment="1" applyProtection="1">
      <alignment horizontal="right"/>
      <protection locked="0"/>
    </xf>
    <xf numFmtId="190" fontId="2" fillId="0" borderId="58" xfId="48" applyNumberFormat="1" applyFont="1" applyFill="1" applyBorder="1" applyAlignment="1" applyProtection="1">
      <alignment horizontal="right"/>
      <protection locked="0"/>
    </xf>
    <xf numFmtId="0" fontId="3" fillId="33" borderId="48" xfId="0" applyFont="1" applyFill="1" applyBorder="1" applyAlignment="1">
      <alignment horizontal="center" vertical="center"/>
    </xf>
    <xf numFmtId="0" fontId="3" fillId="0" borderId="55" xfId="0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186" fontId="3" fillId="0" borderId="55" xfId="0" applyNumberFormat="1" applyFont="1" applyFill="1" applyBorder="1" applyAlignment="1" applyProtection="1">
      <alignment/>
      <protection locked="0"/>
    </xf>
    <xf numFmtId="186" fontId="3" fillId="0" borderId="53" xfId="0" applyNumberFormat="1" applyFont="1" applyFill="1" applyBorder="1" applyAlignment="1" applyProtection="1">
      <alignment/>
      <protection locked="0"/>
    </xf>
    <xf numFmtId="186" fontId="3" fillId="0" borderId="54" xfId="0" applyNumberFormat="1" applyFont="1" applyFill="1" applyBorder="1" applyAlignment="1" applyProtection="1">
      <alignment/>
      <protection locked="0"/>
    </xf>
    <xf numFmtId="0" fontId="3" fillId="0" borderId="55" xfId="0" applyFont="1" applyFill="1" applyBorder="1" applyAlignment="1" applyProtection="1">
      <alignment/>
      <protection locked="0"/>
    </xf>
    <xf numFmtId="0" fontId="3" fillId="0" borderId="53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/>
      <protection locked="0"/>
    </xf>
    <xf numFmtId="38" fontId="5" fillId="33" borderId="71" xfId="48" applyFont="1" applyFill="1" applyBorder="1" applyAlignment="1">
      <alignment horizontal="center" vertical="center"/>
    </xf>
    <xf numFmtId="38" fontId="5" fillId="33" borderId="69" xfId="48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distributed" vertical="center" wrapText="1"/>
    </xf>
    <xf numFmtId="0" fontId="3" fillId="33" borderId="69" xfId="0" applyFont="1" applyFill="1" applyBorder="1" applyAlignment="1">
      <alignment horizontal="distributed" vertical="center" wrapText="1"/>
    </xf>
    <xf numFmtId="190" fontId="15" fillId="33" borderId="36" xfId="48" applyNumberFormat="1" applyFont="1" applyFill="1" applyBorder="1" applyAlignment="1" applyProtection="1">
      <alignment horizontal="right"/>
      <protection locked="0"/>
    </xf>
    <xf numFmtId="190" fontId="15" fillId="33" borderId="0" xfId="48" applyNumberFormat="1" applyFont="1" applyFill="1" applyBorder="1" applyAlignment="1" applyProtection="1">
      <alignment horizontal="right"/>
      <protection locked="0"/>
    </xf>
    <xf numFmtId="190" fontId="15" fillId="33" borderId="35" xfId="48" applyNumberFormat="1" applyFont="1" applyFill="1" applyBorder="1" applyAlignment="1" applyProtection="1">
      <alignment horizontal="right"/>
      <protection locked="0"/>
    </xf>
    <xf numFmtId="190" fontId="15" fillId="33" borderId="37" xfId="48" applyNumberFormat="1" applyFont="1" applyFill="1" applyBorder="1" applyAlignment="1" applyProtection="1">
      <alignment horizontal="right"/>
      <protection locked="0"/>
    </xf>
    <xf numFmtId="190" fontId="15" fillId="33" borderId="38" xfId="48" applyNumberFormat="1" applyFont="1" applyFill="1" applyBorder="1" applyAlignment="1" applyProtection="1">
      <alignment horizontal="right"/>
      <protection locked="0"/>
    </xf>
    <xf numFmtId="190" fontId="15" fillId="33" borderId="39" xfId="48" applyNumberFormat="1" applyFont="1" applyFill="1" applyBorder="1" applyAlignment="1" applyProtection="1">
      <alignment horizontal="right"/>
      <protection locked="0"/>
    </xf>
    <xf numFmtId="0" fontId="3" fillId="33" borderId="71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13" fillId="33" borderId="49" xfId="0" applyFont="1" applyFill="1" applyBorder="1" applyAlignment="1" applyProtection="1">
      <alignment horizontal="distributed" vertical="center"/>
      <protection locked="0"/>
    </xf>
    <xf numFmtId="0" fontId="13" fillId="33" borderId="33" xfId="0" applyFont="1" applyFill="1" applyBorder="1" applyAlignment="1" applyProtection="1">
      <alignment horizontal="distributed" vertical="center"/>
      <protection locked="0"/>
    </xf>
    <xf numFmtId="0" fontId="13" fillId="33" borderId="37" xfId="0" applyFont="1" applyFill="1" applyBorder="1" applyAlignment="1" applyProtection="1">
      <alignment horizontal="distributed" vertical="center"/>
      <protection locked="0"/>
    </xf>
    <xf numFmtId="0" fontId="13" fillId="33" borderId="38" xfId="0" applyFont="1" applyFill="1" applyBorder="1" applyAlignment="1" applyProtection="1">
      <alignment horizontal="distributed" vertical="center"/>
      <protection locked="0"/>
    </xf>
    <xf numFmtId="190" fontId="15" fillId="33" borderId="49" xfId="48" applyNumberFormat="1" applyFont="1" applyFill="1" applyBorder="1" applyAlignment="1" applyProtection="1">
      <alignment horizontal="right"/>
      <protection locked="0"/>
    </xf>
    <xf numFmtId="190" fontId="15" fillId="33" borderId="33" xfId="48" applyNumberFormat="1" applyFont="1" applyFill="1" applyBorder="1" applyAlignment="1" applyProtection="1">
      <alignment horizontal="right"/>
      <protection locked="0"/>
    </xf>
    <xf numFmtId="190" fontId="15" fillId="33" borderId="34" xfId="48" applyNumberFormat="1" applyFont="1" applyFill="1" applyBorder="1" applyAlignment="1" applyProtection="1">
      <alignment horizontal="right"/>
      <protection locked="0"/>
    </xf>
    <xf numFmtId="0" fontId="3" fillId="33" borderId="69" xfId="0" applyFont="1" applyFill="1" applyBorder="1" applyAlignment="1">
      <alignment horizontal="center" vertical="center" shrinkToFit="1"/>
    </xf>
    <xf numFmtId="0" fontId="14" fillId="33" borderId="53" xfId="0" applyFont="1" applyFill="1" applyBorder="1" applyAlignment="1">
      <alignment horizontal="distributed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distributed" vertical="center" wrapText="1"/>
    </xf>
    <xf numFmtId="0" fontId="3" fillId="33" borderId="34" xfId="0" applyFont="1" applyFill="1" applyBorder="1" applyAlignment="1">
      <alignment horizontal="distributed" vertical="center" wrapText="1"/>
    </xf>
    <xf numFmtId="0" fontId="3" fillId="33" borderId="36" xfId="0" applyFont="1" applyFill="1" applyBorder="1" applyAlignment="1">
      <alignment horizontal="distributed" vertical="center" wrapText="1"/>
    </xf>
    <xf numFmtId="0" fontId="3" fillId="33" borderId="0" xfId="0" applyFont="1" applyFill="1" applyBorder="1" applyAlignment="1">
      <alignment horizontal="distributed" vertical="center" wrapText="1"/>
    </xf>
    <xf numFmtId="0" fontId="3" fillId="33" borderId="35" xfId="0" applyFont="1" applyFill="1" applyBorder="1" applyAlignment="1">
      <alignment horizontal="distributed" vertical="center" wrapText="1"/>
    </xf>
    <xf numFmtId="0" fontId="3" fillId="33" borderId="37" xfId="0" applyFont="1" applyFill="1" applyBorder="1" applyAlignment="1">
      <alignment horizontal="distributed" vertical="center" wrapText="1"/>
    </xf>
    <xf numFmtId="0" fontId="3" fillId="33" borderId="38" xfId="0" applyFont="1" applyFill="1" applyBorder="1" applyAlignment="1">
      <alignment horizontal="distributed" vertical="center" wrapText="1"/>
    </xf>
    <xf numFmtId="0" fontId="14" fillId="33" borderId="33" xfId="0" applyFont="1" applyFill="1" applyBorder="1" applyAlignment="1">
      <alignment horizontal="distributed" vertical="center" shrinkToFit="1"/>
    </xf>
    <xf numFmtId="0" fontId="14" fillId="33" borderId="38" xfId="0" applyFont="1" applyFill="1" applyBorder="1" applyAlignment="1">
      <alignment horizontal="distributed" vertical="center" shrinkToFit="1"/>
    </xf>
    <xf numFmtId="0" fontId="3" fillId="33" borderId="33" xfId="0" applyFont="1" applyFill="1" applyBorder="1" applyAlignment="1">
      <alignment vertical="center" shrinkToFit="1"/>
    </xf>
    <xf numFmtId="0" fontId="3" fillId="33" borderId="38" xfId="0" applyFont="1" applyFill="1" applyBorder="1" applyAlignment="1">
      <alignment vertical="center" shrinkToFit="1"/>
    </xf>
    <xf numFmtId="0" fontId="3" fillId="33" borderId="37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14" fillId="33" borderId="0" xfId="0" applyFont="1" applyFill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Alignment="1">
      <alignment vertical="center" shrinkToFit="1"/>
    </xf>
    <xf numFmtId="0" fontId="3" fillId="33" borderId="39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5" fillId="33" borderId="43" xfId="0" applyFont="1" applyFill="1" applyBorder="1" applyAlignment="1">
      <alignment horizontal="distributed"/>
    </xf>
    <xf numFmtId="0" fontId="0" fillId="33" borderId="44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65" xfId="0" applyFill="1" applyBorder="1" applyAlignment="1">
      <alignment/>
    </xf>
    <xf numFmtId="38" fontId="13" fillId="33" borderId="52" xfId="48" applyFont="1" applyFill="1" applyBorder="1" applyAlignment="1" applyProtection="1">
      <alignment vertical="center"/>
      <protection locked="0"/>
    </xf>
    <xf numFmtId="38" fontId="13" fillId="33" borderId="53" xfId="48" applyFont="1" applyFill="1" applyBorder="1" applyAlignment="1" applyProtection="1">
      <alignment vertical="center"/>
      <protection locked="0"/>
    </xf>
    <xf numFmtId="38" fontId="13" fillId="33" borderId="54" xfId="48" applyFont="1" applyFill="1" applyBorder="1" applyAlignment="1" applyProtection="1">
      <alignment vertical="center"/>
      <protection locked="0"/>
    </xf>
    <xf numFmtId="0" fontId="12" fillId="33" borderId="0" xfId="0" applyFont="1" applyFill="1" applyAlignment="1">
      <alignment wrapText="1"/>
    </xf>
    <xf numFmtId="0" fontId="3" fillId="33" borderId="49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38" fontId="3" fillId="0" borderId="43" xfId="48" applyFont="1" applyFill="1" applyBorder="1" applyAlignment="1">
      <alignment wrapText="1"/>
    </xf>
    <xf numFmtId="38" fontId="3" fillId="0" borderId="44" xfId="48" applyFont="1" applyFill="1" applyBorder="1" applyAlignment="1">
      <alignment wrapText="1"/>
    </xf>
    <xf numFmtId="38" fontId="3" fillId="0" borderId="45" xfId="48" applyFont="1" applyFill="1" applyBorder="1" applyAlignment="1">
      <alignment wrapText="1"/>
    </xf>
    <xf numFmtId="38" fontId="3" fillId="0" borderId="46" xfId="48" applyFont="1" applyFill="1" applyBorder="1" applyAlignment="1">
      <alignment wrapText="1"/>
    </xf>
    <xf numFmtId="38" fontId="3" fillId="0" borderId="47" xfId="48" applyFont="1" applyFill="1" applyBorder="1" applyAlignment="1">
      <alignment wrapText="1"/>
    </xf>
    <xf numFmtId="38" fontId="3" fillId="0" borderId="48" xfId="48" applyFont="1" applyFill="1" applyBorder="1" applyAlignment="1">
      <alignment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9" xfId="0" applyFont="1" applyFill="1" applyBorder="1" applyAlignment="1">
      <alignment horizontal="distributed" vertical="center"/>
    </xf>
    <xf numFmtId="190" fontId="15" fillId="33" borderId="54" xfId="48" applyNumberFormat="1" applyFont="1" applyFill="1" applyBorder="1" applyAlignment="1" applyProtection="1">
      <alignment horizontal="right"/>
      <protection locked="0"/>
    </xf>
    <xf numFmtId="190" fontId="15" fillId="33" borderId="69" xfId="48" applyNumberFormat="1" applyFont="1" applyFill="1" applyBorder="1" applyAlignment="1" applyProtection="1">
      <alignment horizontal="right"/>
      <protection locked="0"/>
    </xf>
    <xf numFmtId="0" fontId="12" fillId="34" borderId="33" xfId="0" applyFont="1" applyFill="1" applyBorder="1" applyAlignment="1">
      <alignment vertical="top" wrapText="1"/>
    </xf>
    <xf numFmtId="0" fontId="12" fillId="34" borderId="34" xfId="0" applyFont="1" applyFill="1" applyBorder="1" applyAlignment="1">
      <alignment vertical="top" wrapText="1"/>
    </xf>
    <xf numFmtId="0" fontId="12" fillId="34" borderId="38" xfId="0" applyFont="1" applyFill="1" applyBorder="1" applyAlignment="1">
      <alignment vertical="top" wrapText="1"/>
    </xf>
    <xf numFmtId="0" fontId="12" fillId="34" borderId="39" xfId="0" applyFont="1" applyFill="1" applyBorder="1" applyAlignment="1">
      <alignment vertical="top" wrapText="1"/>
    </xf>
    <xf numFmtId="0" fontId="9" fillId="33" borderId="40" xfId="0" applyFont="1" applyFill="1" applyBorder="1" applyAlignment="1">
      <alignment horizontal="distributed" vertical="center"/>
    </xf>
    <xf numFmtId="0" fontId="9" fillId="33" borderId="41" xfId="0" applyFont="1" applyFill="1" applyBorder="1" applyAlignment="1">
      <alignment horizontal="distributed" vertical="center"/>
    </xf>
    <xf numFmtId="0" fontId="9" fillId="33" borderId="4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18</xdr:row>
      <xdr:rowOff>133350</xdr:rowOff>
    </xdr:from>
    <xdr:to>
      <xdr:col>24</xdr:col>
      <xdr:colOff>152400</xdr:colOff>
      <xdr:row>30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2914650" y="2705100"/>
          <a:ext cx="1123950" cy="16002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104775</xdr:rowOff>
    </xdr:from>
    <xdr:to>
      <xdr:col>10</xdr:col>
      <xdr:colOff>0</xdr:colOff>
      <xdr:row>17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809625" y="2143125"/>
          <a:ext cx="8096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28575</xdr:rowOff>
    </xdr:from>
    <xdr:to>
      <xdr:col>7</xdr:col>
      <xdr:colOff>66675</xdr:colOff>
      <xdr:row>32</xdr:row>
      <xdr:rowOff>9525</xdr:rowOff>
    </xdr:to>
    <xdr:sp>
      <xdr:nvSpPr>
        <xdr:cNvPr id="3" name="直線矢印コネクタ 10"/>
        <xdr:cNvSpPr>
          <a:spLocks/>
        </xdr:cNvSpPr>
      </xdr:nvSpPr>
      <xdr:spPr>
        <a:xfrm flipV="1">
          <a:off x="1133475" y="2466975"/>
          <a:ext cx="66675" cy="1990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123825</xdr:rowOff>
    </xdr:from>
    <xdr:to>
      <xdr:col>18</xdr:col>
      <xdr:colOff>0</xdr:colOff>
      <xdr:row>34</xdr:row>
      <xdr:rowOff>95250</xdr:rowOff>
    </xdr:to>
    <xdr:sp>
      <xdr:nvSpPr>
        <xdr:cNvPr id="4" name="直線矢印コネクタ 11"/>
        <xdr:cNvSpPr>
          <a:spLocks/>
        </xdr:cNvSpPr>
      </xdr:nvSpPr>
      <xdr:spPr>
        <a:xfrm flipV="1">
          <a:off x="2114550" y="3638550"/>
          <a:ext cx="800100" cy="11715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19050</xdr:rowOff>
    </xdr:from>
    <xdr:to>
      <xdr:col>13</xdr:col>
      <xdr:colOff>9525</xdr:colOff>
      <xdr:row>37</xdr:row>
      <xdr:rowOff>57150</xdr:rowOff>
    </xdr:to>
    <xdr:sp>
      <xdr:nvSpPr>
        <xdr:cNvPr id="5" name="テキスト ボックス 13"/>
        <xdr:cNvSpPr txBox="1">
          <a:spLocks noChangeArrowheads="1"/>
        </xdr:cNvSpPr>
      </xdr:nvSpPr>
      <xdr:spPr>
        <a:xfrm>
          <a:off x="152400" y="4467225"/>
          <a:ext cx="1962150" cy="7048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注文書・請書を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取り交わしている場合のみ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55</xdr:col>
      <xdr:colOff>114300</xdr:colOff>
      <xdr:row>51</xdr:row>
      <xdr:rowOff>104775</xdr:rowOff>
    </xdr:from>
    <xdr:to>
      <xdr:col>62</xdr:col>
      <xdr:colOff>47625</xdr:colOff>
      <xdr:row>54</xdr:row>
      <xdr:rowOff>9525</xdr:rowOff>
    </xdr:to>
    <xdr:sp>
      <xdr:nvSpPr>
        <xdr:cNvPr id="6" name="角丸四角形 15"/>
        <xdr:cNvSpPr>
          <a:spLocks/>
        </xdr:cNvSpPr>
      </xdr:nvSpPr>
      <xdr:spPr>
        <a:xfrm>
          <a:off x="9020175" y="7086600"/>
          <a:ext cx="10668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37</xdr:row>
      <xdr:rowOff>123825</xdr:rowOff>
    </xdr:from>
    <xdr:to>
      <xdr:col>55</xdr:col>
      <xdr:colOff>47625</xdr:colOff>
      <xdr:row>45</xdr:row>
      <xdr:rowOff>66675</xdr:rowOff>
    </xdr:to>
    <xdr:sp>
      <xdr:nvSpPr>
        <xdr:cNvPr id="7" name="テキスト ボックス 16"/>
        <xdr:cNvSpPr txBox="1">
          <a:spLocks noChangeArrowheads="1"/>
        </xdr:cNvSpPr>
      </xdr:nvSpPr>
      <xdr:spPr>
        <a:xfrm>
          <a:off x="5743575" y="5238750"/>
          <a:ext cx="3209925" cy="10096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注文書・請書を取り交わしており、当月出来高は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上がっていないが、保留金解除の請求がある場合のみ記入して下さい。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主に最終請求の場合が多い。</a:t>
          </a:r>
        </a:p>
      </xdr:txBody>
    </xdr:sp>
    <xdr:clientData/>
  </xdr:twoCellAnchor>
  <xdr:twoCellAnchor>
    <xdr:from>
      <xdr:col>41</xdr:col>
      <xdr:colOff>38100</xdr:colOff>
      <xdr:row>45</xdr:row>
      <xdr:rowOff>66675</xdr:rowOff>
    </xdr:from>
    <xdr:to>
      <xdr:col>51</xdr:col>
      <xdr:colOff>152400</xdr:colOff>
      <xdr:row>51</xdr:row>
      <xdr:rowOff>114300</xdr:rowOff>
    </xdr:to>
    <xdr:sp>
      <xdr:nvSpPr>
        <xdr:cNvPr id="8" name="直線矢印コネクタ 17"/>
        <xdr:cNvSpPr>
          <a:spLocks/>
        </xdr:cNvSpPr>
      </xdr:nvSpPr>
      <xdr:spPr>
        <a:xfrm>
          <a:off x="6677025" y="6248400"/>
          <a:ext cx="1733550" cy="847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C21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4" width="3.625" style="62" customWidth="1"/>
    <col min="5" max="16384" width="9.00390625" style="62" customWidth="1"/>
  </cols>
  <sheetData>
    <row r="1" ht="16.5" customHeight="1">
      <c r="A1" s="62" t="s">
        <v>122</v>
      </c>
    </row>
    <row r="2" ht="16.5" customHeight="1"/>
    <row r="3" spans="2:3" ht="16.5" customHeight="1">
      <c r="B3" s="62" t="s">
        <v>123</v>
      </c>
      <c r="C3" s="62" t="s">
        <v>131</v>
      </c>
    </row>
    <row r="4" spans="2:3" ht="16.5" customHeight="1">
      <c r="B4" s="62" t="s">
        <v>123</v>
      </c>
      <c r="C4" s="62" t="s">
        <v>124</v>
      </c>
    </row>
    <row r="5" spans="2:3" ht="16.5" customHeight="1">
      <c r="B5" s="62" t="s">
        <v>123</v>
      </c>
      <c r="C5" s="62" t="s">
        <v>125</v>
      </c>
    </row>
    <row r="6" spans="2:3" ht="16.5" customHeight="1">
      <c r="B6" s="62" t="s">
        <v>126</v>
      </c>
      <c r="C6" s="62" t="s">
        <v>127</v>
      </c>
    </row>
    <row r="7" ht="16.5" customHeight="1">
      <c r="C7" s="62" t="s">
        <v>128</v>
      </c>
    </row>
    <row r="8" spans="2:3" ht="16.5" customHeight="1">
      <c r="B8" s="62" t="s">
        <v>129</v>
      </c>
      <c r="C8" s="62" t="s">
        <v>137</v>
      </c>
    </row>
    <row r="9" ht="16.5" customHeight="1">
      <c r="C9" s="62" t="s">
        <v>135</v>
      </c>
    </row>
    <row r="10" ht="16.5" customHeight="1">
      <c r="C10" s="62" t="s">
        <v>136</v>
      </c>
    </row>
    <row r="11" spans="2:3" ht="16.5" customHeight="1">
      <c r="B11" s="62" t="s">
        <v>123</v>
      </c>
      <c r="C11" s="62" t="s">
        <v>145</v>
      </c>
    </row>
    <row r="12" ht="16.5" customHeight="1"/>
    <row r="13" ht="16.5" customHeight="1">
      <c r="A13" s="62" t="s">
        <v>130</v>
      </c>
    </row>
    <row r="14" spans="2:3" ht="16.5" customHeight="1">
      <c r="B14" s="62" t="s">
        <v>123</v>
      </c>
      <c r="C14" s="62" t="s">
        <v>132</v>
      </c>
    </row>
    <row r="15" spans="2:3" ht="16.5" customHeight="1">
      <c r="B15" s="62" t="s">
        <v>123</v>
      </c>
      <c r="C15" s="62" t="s">
        <v>133</v>
      </c>
    </row>
    <row r="16" spans="2:3" ht="16.5" customHeight="1">
      <c r="B16" s="62" t="s">
        <v>123</v>
      </c>
      <c r="C16" s="62" t="s">
        <v>134</v>
      </c>
    </row>
    <row r="17" spans="2:3" ht="16.5" customHeight="1">
      <c r="B17" s="62" t="s">
        <v>123</v>
      </c>
      <c r="C17" s="62" t="s">
        <v>138</v>
      </c>
    </row>
    <row r="18" ht="16.5" customHeight="1"/>
    <row r="19" ht="16.5" customHeight="1">
      <c r="A19" s="62" t="s">
        <v>139</v>
      </c>
    </row>
    <row r="20" spans="2:3" ht="16.5" customHeight="1">
      <c r="B20" s="62" t="s">
        <v>123</v>
      </c>
      <c r="C20" s="62" t="s">
        <v>148</v>
      </c>
    </row>
    <row r="21" spans="2:3" ht="16.5" customHeight="1">
      <c r="B21" s="62" t="s">
        <v>123</v>
      </c>
      <c r="C21" s="62" t="s">
        <v>140</v>
      </c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CQ91"/>
  <sheetViews>
    <sheetView showGridLines="0" tabSelected="1" zoomScalePageLayoutView="0" workbookViewId="0" topLeftCell="A1">
      <selection activeCell="S22" sqref="S22:Y23"/>
    </sheetView>
  </sheetViews>
  <sheetFormatPr defaultColWidth="9.00390625" defaultRowHeight="13.5"/>
  <cols>
    <col min="1" max="100" width="2.125" style="32" customWidth="1"/>
    <col min="101" max="16384" width="9.00390625" style="32" customWidth="1"/>
  </cols>
  <sheetData>
    <row r="1" spans="1:69" ht="10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5"/>
      <c r="AC1" s="65"/>
      <c r="AD1" s="66"/>
      <c r="AE1" s="66"/>
      <c r="AF1" s="66"/>
      <c r="AG1" s="66"/>
      <c r="AH1" s="66"/>
      <c r="AI1" s="66"/>
      <c r="AJ1" s="66"/>
      <c r="AK1" s="66"/>
      <c r="AL1" s="65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</row>
    <row r="2" spans="1:69" ht="12" customHeight="1">
      <c r="A2" s="64"/>
      <c r="B2" s="64"/>
      <c r="C2" s="263" t="s">
        <v>149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67"/>
      <c r="Q2" s="220" t="s">
        <v>7</v>
      </c>
      <c r="R2" s="220"/>
      <c r="S2" s="220"/>
      <c r="T2" s="64"/>
      <c r="U2" s="64"/>
      <c r="V2" s="64"/>
      <c r="W2" s="64"/>
      <c r="X2" s="64"/>
      <c r="Y2" s="391" t="s">
        <v>39</v>
      </c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64"/>
      <c r="AP2" s="64"/>
      <c r="AQ2" s="64"/>
      <c r="AR2" s="389" t="s">
        <v>13</v>
      </c>
      <c r="AS2" s="390"/>
      <c r="AT2" s="390"/>
      <c r="AU2" s="390"/>
      <c r="AV2" s="390"/>
      <c r="AW2" s="390"/>
      <c r="AX2" s="68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69"/>
      <c r="BN2" s="70"/>
      <c r="BO2" s="68"/>
      <c r="BP2" s="71"/>
      <c r="BQ2" s="64"/>
    </row>
    <row r="3" spans="1:69" ht="12" customHeight="1">
      <c r="A3" s="64"/>
      <c r="B3" s="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72"/>
      <c r="Q3" s="265"/>
      <c r="R3" s="265"/>
      <c r="S3" s="265"/>
      <c r="T3" s="64"/>
      <c r="U3" s="64"/>
      <c r="V3" s="64"/>
      <c r="W3" s="64"/>
      <c r="X3" s="64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64"/>
      <c r="AP3" s="64"/>
      <c r="AQ3" s="64"/>
      <c r="AR3" s="214"/>
      <c r="AS3" s="215"/>
      <c r="AT3" s="215"/>
      <c r="AU3" s="215"/>
      <c r="AV3" s="215"/>
      <c r="AW3" s="215"/>
      <c r="AX3" s="67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  <c r="BL3" s="396"/>
      <c r="BM3" s="73"/>
      <c r="BN3" s="74"/>
      <c r="BO3" s="67"/>
      <c r="BP3" s="75"/>
      <c r="BQ3" s="64"/>
    </row>
    <row r="4" spans="1:69" ht="12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64"/>
      <c r="AP4" s="64"/>
      <c r="AQ4" s="64"/>
      <c r="AR4" s="214" t="s">
        <v>14</v>
      </c>
      <c r="AS4" s="215"/>
      <c r="AT4" s="215"/>
      <c r="AU4" s="215"/>
      <c r="AV4" s="215"/>
      <c r="AW4" s="215"/>
      <c r="AX4" s="67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73"/>
      <c r="BN4" s="237" t="s">
        <v>15</v>
      </c>
      <c r="BO4" s="237"/>
      <c r="BP4" s="75"/>
      <c r="BQ4" s="64"/>
    </row>
    <row r="5" spans="1:69" ht="12" customHeight="1">
      <c r="A5" s="64"/>
      <c r="B5" s="275" t="s">
        <v>0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214"/>
      <c r="AS5" s="215"/>
      <c r="AT5" s="215"/>
      <c r="AU5" s="215"/>
      <c r="AV5" s="215"/>
      <c r="AW5" s="215"/>
      <c r="AX5" s="67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73"/>
      <c r="BN5" s="237"/>
      <c r="BO5" s="237"/>
      <c r="BP5" s="75"/>
      <c r="BQ5" s="64"/>
    </row>
    <row r="6" spans="1:69" ht="12" customHeight="1" thickBot="1">
      <c r="A6" s="64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214" t="s">
        <v>40</v>
      </c>
      <c r="AS6" s="215"/>
      <c r="AT6" s="215"/>
      <c r="AU6" s="215"/>
      <c r="AV6" s="215"/>
      <c r="AW6" s="215"/>
      <c r="AX6" s="67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73"/>
      <c r="BN6" s="74"/>
      <c r="BO6" s="67"/>
      <c r="BP6" s="75"/>
      <c r="BQ6" s="64"/>
    </row>
    <row r="7" spans="1:69" ht="12" customHeight="1">
      <c r="A7" s="64"/>
      <c r="B7" s="266" t="s">
        <v>1</v>
      </c>
      <c r="C7" s="267"/>
      <c r="D7" s="267"/>
      <c r="E7" s="267"/>
      <c r="F7" s="267"/>
      <c r="G7" s="267"/>
      <c r="H7" s="268"/>
      <c r="I7" s="276">
        <f>IF(BE53="",ROUND(BE47*1.1,0),BE53*1.1)</f>
        <v>0</v>
      </c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8"/>
      <c r="AB7" s="64"/>
      <c r="AC7" s="64"/>
      <c r="AD7" s="364"/>
      <c r="AE7" s="364"/>
      <c r="AF7" s="364"/>
      <c r="AG7" s="364"/>
      <c r="AH7" s="212" t="s">
        <v>4</v>
      </c>
      <c r="AI7" s="212"/>
      <c r="AJ7" s="392"/>
      <c r="AK7" s="392"/>
      <c r="AL7" s="362" t="s">
        <v>28</v>
      </c>
      <c r="AM7" s="362"/>
      <c r="AN7" s="362"/>
      <c r="AO7" s="362"/>
      <c r="AP7" s="64"/>
      <c r="AQ7" s="67"/>
      <c r="AR7" s="214"/>
      <c r="AS7" s="215"/>
      <c r="AT7" s="215"/>
      <c r="AU7" s="215"/>
      <c r="AV7" s="215"/>
      <c r="AW7" s="215"/>
      <c r="AX7" s="67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73"/>
      <c r="BN7" s="74"/>
      <c r="BO7" s="67"/>
      <c r="BP7" s="75"/>
      <c r="BQ7" s="64"/>
    </row>
    <row r="8" spans="1:69" ht="12" customHeight="1">
      <c r="A8" s="64"/>
      <c r="B8" s="269"/>
      <c r="C8" s="270"/>
      <c r="D8" s="270"/>
      <c r="E8" s="270"/>
      <c r="F8" s="270"/>
      <c r="G8" s="270"/>
      <c r="H8" s="271"/>
      <c r="I8" s="279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1"/>
      <c r="AB8" s="64"/>
      <c r="AC8" s="64"/>
      <c r="AD8" s="365"/>
      <c r="AE8" s="365"/>
      <c r="AF8" s="365"/>
      <c r="AG8" s="365"/>
      <c r="AH8" s="213"/>
      <c r="AI8" s="213"/>
      <c r="AJ8" s="393"/>
      <c r="AK8" s="393"/>
      <c r="AL8" s="363"/>
      <c r="AM8" s="363"/>
      <c r="AN8" s="363"/>
      <c r="AO8" s="363"/>
      <c r="AP8" s="64"/>
      <c r="AQ8" s="67"/>
      <c r="AR8" s="76"/>
      <c r="AS8" s="67"/>
      <c r="AT8" s="67"/>
      <c r="AU8" s="394" t="s">
        <v>45</v>
      </c>
      <c r="AV8" s="394"/>
      <c r="AW8" s="162"/>
      <c r="AX8" s="162"/>
      <c r="AY8" s="162"/>
      <c r="AZ8" s="162"/>
      <c r="BA8" s="162"/>
      <c r="BB8" s="162"/>
      <c r="BC8" s="162"/>
      <c r="BD8" s="210"/>
      <c r="BE8" s="394" t="s">
        <v>46</v>
      </c>
      <c r="BF8" s="394"/>
      <c r="BG8" s="162"/>
      <c r="BH8" s="162"/>
      <c r="BI8" s="162"/>
      <c r="BJ8" s="162"/>
      <c r="BK8" s="162"/>
      <c r="BL8" s="162"/>
      <c r="BM8" s="162"/>
      <c r="BN8" s="67"/>
      <c r="BO8" s="67"/>
      <c r="BP8" s="75"/>
      <c r="BQ8" s="64"/>
    </row>
    <row r="9" spans="1:69" ht="12" customHeight="1" thickBot="1">
      <c r="A9" s="64"/>
      <c r="B9" s="272"/>
      <c r="C9" s="273"/>
      <c r="D9" s="273"/>
      <c r="E9" s="273"/>
      <c r="F9" s="273"/>
      <c r="G9" s="273"/>
      <c r="H9" s="274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7"/>
      <c r="AR9" s="77"/>
      <c r="AS9" s="78"/>
      <c r="AT9" s="78"/>
      <c r="AU9" s="395"/>
      <c r="AV9" s="395"/>
      <c r="AW9" s="148"/>
      <c r="AX9" s="148"/>
      <c r="AY9" s="148"/>
      <c r="AZ9" s="148"/>
      <c r="BA9" s="148"/>
      <c r="BB9" s="148"/>
      <c r="BC9" s="148"/>
      <c r="BD9" s="211"/>
      <c r="BE9" s="395"/>
      <c r="BF9" s="395"/>
      <c r="BG9" s="148"/>
      <c r="BH9" s="148"/>
      <c r="BI9" s="148"/>
      <c r="BJ9" s="148"/>
      <c r="BK9" s="148"/>
      <c r="BL9" s="148"/>
      <c r="BM9" s="148"/>
      <c r="BN9" s="78"/>
      <c r="BO9" s="78"/>
      <c r="BP9" s="79"/>
      <c r="BQ9" s="64"/>
    </row>
    <row r="10" spans="1:69" ht="12" customHeight="1" thickBo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80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70" ht="10.5" customHeight="1">
      <c r="A11" s="64"/>
      <c r="B11" s="293" t="s">
        <v>8</v>
      </c>
      <c r="C11" s="294"/>
      <c r="D11" s="294"/>
      <c r="E11" s="294"/>
      <c r="F11" s="295"/>
      <c r="G11" s="366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8"/>
      <c r="AB11" s="64"/>
      <c r="AC11" s="64"/>
      <c r="AD11" s="107" t="s">
        <v>53</v>
      </c>
      <c r="AE11" s="108"/>
      <c r="AF11" s="108"/>
      <c r="AG11" s="109"/>
      <c r="AH11" s="107" t="s">
        <v>117</v>
      </c>
      <c r="AI11" s="108"/>
      <c r="AJ11" s="108"/>
      <c r="AK11" s="109"/>
      <c r="AL11" s="107" t="s">
        <v>118</v>
      </c>
      <c r="AM11" s="108"/>
      <c r="AN11" s="108"/>
      <c r="AO11" s="109"/>
      <c r="AP11" s="81"/>
      <c r="AQ11" s="81"/>
      <c r="AR11" s="119" t="s">
        <v>22</v>
      </c>
      <c r="AS11" s="120"/>
      <c r="AT11" s="120"/>
      <c r="AU11" s="120"/>
      <c r="AV11" s="121"/>
      <c r="AW11" s="131"/>
      <c r="AX11" s="131"/>
      <c r="AY11" s="131"/>
      <c r="AZ11" s="131"/>
      <c r="BA11" s="131"/>
      <c r="BB11" s="131"/>
      <c r="BC11" s="132"/>
      <c r="BD11" s="82"/>
      <c r="BE11" s="153" t="s">
        <v>119</v>
      </c>
      <c r="BF11" s="154"/>
      <c r="BG11" s="154"/>
      <c r="BH11" s="154"/>
      <c r="BI11" s="154"/>
      <c r="BJ11" s="155"/>
      <c r="BK11" s="409"/>
      <c r="BL11" s="410"/>
      <c r="BM11" s="410"/>
      <c r="BN11" s="410"/>
      <c r="BO11" s="410"/>
      <c r="BP11" s="411"/>
      <c r="BQ11" s="82"/>
      <c r="BR11" s="59"/>
    </row>
    <row r="12" spans="1:70" ht="10.5" customHeight="1" thickBot="1">
      <c r="A12" s="64"/>
      <c r="B12" s="296"/>
      <c r="C12" s="297"/>
      <c r="D12" s="297"/>
      <c r="E12" s="297"/>
      <c r="F12" s="298"/>
      <c r="G12" s="369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1"/>
      <c r="AB12" s="64"/>
      <c r="AC12" s="64"/>
      <c r="AD12" s="110"/>
      <c r="AE12" s="111"/>
      <c r="AF12" s="111"/>
      <c r="AG12" s="112"/>
      <c r="AH12" s="110"/>
      <c r="AI12" s="111"/>
      <c r="AJ12" s="111"/>
      <c r="AK12" s="112"/>
      <c r="AL12" s="110"/>
      <c r="AM12" s="111"/>
      <c r="AN12" s="111"/>
      <c r="AO12" s="112"/>
      <c r="AP12" s="81"/>
      <c r="AQ12" s="81"/>
      <c r="AR12" s="122"/>
      <c r="AS12" s="123"/>
      <c r="AT12" s="123"/>
      <c r="AU12" s="123"/>
      <c r="AV12" s="124"/>
      <c r="AW12" s="133"/>
      <c r="AX12" s="133"/>
      <c r="AY12" s="133"/>
      <c r="AZ12" s="133"/>
      <c r="BA12" s="133"/>
      <c r="BB12" s="133"/>
      <c r="BC12" s="134"/>
      <c r="BD12" s="82"/>
      <c r="BE12" s="156"/>
      <c r="BF12" s="157"/>
      <c r="BG12" s="157"/>
      <c r="BH12" s="157"/>
      <c r="BI12" s="157"/>
      <c r="BJ12" s="158"/>
      <c r="BK12" s="412"/>
      <c r="BL12" s="413"/>
      <c r="BM12" s="413"/>
      <c r="BN12" s="413"/>
      <c r="BO12" s="413"/>
      <c r="BP12" s="414"/>
      <c r="BQ12" s="82"/>
      <c r="BR12" s="59"/>
    </row>
    <row r="13" spans="1:69" ht="10.5" customHeight="1" thickBot="1">
      <c r="A13" s="64"/>
      <c r="B13" s="296"/>
      <c r="C13" s="297"/>
      <c r="D13" s="297"/>
      <c r="E13" s="297"/>
      <c r="F13" s="298"/>
      <c r="G13" s="369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1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</row>
    <row r="14" spans="1:69" ht="10.5" customHeight="1" thickBot="1">
      <c r="A14" s="64"/>
      <c r="B14" s="299"/>
      <c r="C14" s="300"/>
      <c r="D14" s="300"/>
      <c r="E14" s="300"/>
      <c r="F14" s="301"/>
      <c r="G14" s="372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4"/>
      <c r="AB14" s="64"/>
      <c r="AC14" s="64"/>
      <c r="AD14" s="91" t="s">
        <v>120</v>
      </c>
      <c r="AE14" s="92"/>
      <c r="AF14" s="375"/>
      <c r="AG14" s="113" t="s">
        <v>92</v>
      </c>
      <c r="AH14" s="114"/>
      <c r="AI14" s="114"/>
      <c r="AJ14" s="115"/>
      <c r="AK14" s="145"/>
      <c r="AL14" s="145"/>
      <c r="AM14" s="145"/>
      <c r="AN14" s="145"/>
      <c r="AO14" s="145"/>
      <c r="AP14" s="146"/>
      <c r="AQ14" s="113" t="s">
        <v>93</v>
      </c>
      <c r="AR14" s="114"/>
      <c r="AS14" s="115"/>
      <c r="AT14" s="144"/>
      <c r="AU14" s="145"/>
      <c r="AV14" s="145"/>
      <c r="AW14" s="145"/>
      <c r="AX14" s="145"/>
      <c r="AY14" s="145"/>
      <c r="AZ14" s="146"/>
      <c r="BA14" s="150" t="s">
        <v>47</v>
      </c>
      <c r="BB14" s="151"/>
      <c r="BC14" s="151"/>
      <c r="BD14" s="152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59"/>
      <c r="BQ14" s="64"/>
    </row>
    <row r="15" spans="1:69" ht="10.5" customHeight="1" thickBo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376"/>
      <c r="AE15" s="377"/>
      <c r="AF15" s="378"/>
      <c r="AG15" s="116"/>
      <c r="AH15" s="117"/>
      <c r="AI15" s="117"/>
      <c r="AJ15" s="118"/>
      <c r="AK15" s="148"/>
      <c r="AL15" s="148"/>
      <c r="AM15" s="148"/>
      <c r="AN15" s="148"/>
      <c r="AO15" s="148"/>
      <c r="AP15" s="149"/>
      <c r="AQ15" s="116"/>
      <c r="AR15" s="117"/>
      <c r="AS15" s="118"/>
      <c r="AT15" s="147"/>
      <c r="AU15" s="148"/>
      <c r="AV15" s="148"/>
      <c r="AW15" s="148"/>
      <c r="AX15" s="148"/>
      <c r="AY15" s="148"/>
      <c r="AZ15" s="149"/>
      <c r="BA15" s="110"/>
      <c r="BB15" s="111"/>
      <c r="BC15" s="111"/>
      <c r="BD15" s="112"/>
      <c r="BE15" s="147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60"/>
      <c r="BQ15" s="64"/>
    </row>
    <row r="16" spans="1:69" ht="10.5" customHeight="1">
      <c r="A16" s="64"/>
      <c r="B16" s="289" t="s">
        <v>30</v>
      </c>
      <c r="C16" s="151"/>
      <c r="D16" s="151"/>
      <c r="E16" s="290"/>
      <c r="F16" s="339"/>
      <c r="G16" s="340"/>
      <c r="H16" s="340"/>
      <c r="I16" s="340"/>
      <c r="J16" s="341"/>
      <c r="K16" s="108" t="s">
        <v>23</v>
      </c>
      <c r="L16" s="108"/>
      <c r="M16" s="108"/>
      <c r="N16" s="109"/>
      <c r="O16" s="348"/>
      <c r="P16" s="349"/>
      <c r="Q16" s="349"/>
      <c r="R16" s="349"/>
      <c r="S16" s="350"/>
      <c r="T16" s="107" t="s">
        <v>41</v>
      </c>
      <c r="U16" s="108"/>
      <c r="V16" s="108"/>
      <c r="W16" s="109"/>
      <c r="X16" s="358"/>
      <c r="Y16" s="359"/>
      <c r="Z16" s="359"/>
      <c r="AA16" s="354" t="s">
        <v>65</v>
      </c>
      <c r="AB16" s="64"/>
      <c r="AC16" s="64"/>
      <c r="AD16" s="376"/>
      <c r="AE16" s="377"/>
      <c r="AF16" s="378"/>
      <c r="AG16" s="135" t="s">
        <v>29</v>
      </c>
      <c r="AH16" s="136"/>
      <c r="AI16" s="136"/>
      <c r="AJ16" s="137"/>
      <c r="AK16" s="380"/>
      <c r="AL16" s="380"/>
      <c r="AM16" s="380"/>
      <c r="AN16" s="380"/>
      <c r="AO16" s="381"/>
      <c r="AP16" s="135" t="s">
        <v>6</v>
      </c>
      <c r="AQ16" s="136"/>
      <c r="AR16" s="136"/>
      <c r="AS16" s="137"/>
      <c r="AT16" s="383"/>
      <c r="AU16" s="384"/>
      <c r="AV16" s="384"/>
      <c r="AW16" s="384"/>
      <c r="AX16" s="384"/>
      <c r="AY16" s="384"/>
      <c r="AZ16" s="385"/>
      <c r="BA16" s="107" t="s">
        <v>37</v>
      </c>
      <c r="BB16" s="108"/>
      <c r="BC16" s="108"/>
      <c r="BD16" s="109"/>
      <c r="BE16" s="161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3"/>
      <c r="BQ16" s="64"/>
    </row>
    <row r="17" spans="1:69" ht="10.5" customHeight="1" thickBot="1">
      <c r="A17" s="64"/>
      <c r="B17" s="291"/>
      <c r="C17" s="142"/>
      <c r="D17" s="142"/>
      <c r="E17" s="292"/>
      <c r="F17" s="342"/>
      <c r="G17" s="343"/>
      <c r="H17" s="343"/>
      <c r="I17" s="343"/>
      <c r="J17" s="344"/>
      <c r="K17" s="111"/>
      <c r="L17" s="111"/>
      <c r="M17" s="111"/>
      <c r="N17" s="112"/>
      <c r="O17" s="351"/>
      <c r="P17" s="352"/>
      <c r="Q17" s="352"/>
      <c r="R17" s="352"/>
      <c r="S17" s="353"/>
      <c r="T17" s="110"/>
      <c r="U17" s="111"/>
      <c r="V17" s="111"/>
      <c r="W17" s="112"/>
      <c r="X17" s="360"/>
      <c r="Y17" s="361"/>
      <c r="Z17" s="361"/>
      <c r="AA17" s="355"/>
      <c r="AB17" s="67"/>
      <c r="AC17" s="64"/>
      <c r="AD17" s="94"/>
      <c r="AE17" s="95"/>
      <c r="AF17" s="379"/>
      <c r="AG17" s="138"/>
      <c r="AH17" s="139"/>
      <c r="AI17" s="139"/>
      <c r="AJ17" s="140"/>
      <c r="AK17" s="165"/>
      <c r="AL17" s="165"/>
      <c r="AM17" s="165"/>
      <c r="AN17" s="165"/>
      <c r="AO17" s="382"/>
      <c r="AP17" s="138"/>
      <c r="AQ17" s="139"/>
      <c r="AR17" s="139"/>
      <c r="AS17" s="140"/>
      <c r="AT17" s="386"/>
      <c r="AU17" s="387"/>
      <c r="AV17" s="387"/>
      <c r="AW17" s="387"/>
      <c r="AX17" s="387"/>
      <c r="AY17" s="387"/>
      <c r="AZ17" s="388"/>
      <c r="BA17" s="141"/>
      <c r="BB17" s="142"/>
      <c r="BC17" s="142"/>
      <c r="BD17" s="143"/>
      <c r="BE17" s="164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6"/>
      <c r="BQ17" s="64"/>
    </row>
    <row r="18" spans="1:69" ht="10.5" customHeight="1" thickBo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</row>
    <row r="19" spans="1:69" ht="11.25" customHeight="1" thickBot="1">
      <c r="A19" s="64"/>
      <c r="B19" s="8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91" t="s">
        <v>121</v>
      </c>
      <c r="AE19" s="92"/>
      <c r="AF19" s="375"/>
      <c r="AG19" s="113" t="s">
        <v>92</v>
      </c>
      <c r="AH19" s="114"/>
      <c r="AI19" s="114"/>
      <c r="AJ19" s="115"/>
      <c r="AK19" s="145"/>
      <c r="AL19" s="145"/>
      <c r="AM19" s="145"/>
      <c r="AN19" s="145"/>
      <c r="AO19" s="145"/>
      <c r="AP19" s="146"/>
      <c r="AQ19" s="113" t="s">
        <v>93</v>
      </c>
      <c r="AR19" s="114"/>
      <c r="AS19" s="115"/>
      <c r="AT19" s="144"/>
      <c r="AU19" s="145"/>
      <c r="AV19" s="145"/>
      <c r="AW19" s="145"/>
      <c r="AX19" s="145"/>
      <c r="AY19" s="145"/>
      <c r="AZ19" s="146"/>
      <c r="BA19" s="150" t="s">
        <v>47</v>
      </c>
      <c r="BB19" s="151"/>
      <c r="BC19" s="151"/>
      <c r="BD19" s="152"/>
      <c r="BE19" s="144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59"/>
      <c r="BQ19" s="64"/>
    </row>
    <row r="20" spans="1:69" ht="10.5" customHeight="1">
      <c r="A20" s="64"/>
      <c r="B20" s="285" t="s">
        <v>76</v>
      </c>
      <c r="C20" s="286"/>
      <c r="D20" s="345" t="s">
        <v>3</v>
      </c>
      <c r="E20" s="346"/>
      <c r="F20" s="346"/>
      <c r="G20" s="346"/>
      <c r="H20" s="347"/>
      <c r="I20" s="261"/>
      <c r="J20" s="356" t="s">
        <v>9</v>
      </c>
      <c r="K20" s="356"/>
      <c r="L20" s="356"/>
      <c r="M20" s="356"/>
      <c r="N20" s="356"/>
      <c r="O20" s="356"/>
      <c r="P20" s="356"/>
      <c r="Q20" s="356"/>
      <c r="R20" s="329"/>
      <c r="S20" s="336"/>
      <c r="T20" s="337"/>
      <c r="U20" s="337"/>
      <c r="V20" s="337"/>
      <c r="W20" s="337"/>
      <c r="X20" s="337"/>
      <c r="Y20" s="338"/>
      <c r="Z20" s="150"/>
      <c r="AA20" s="357"/>
      <c r="AB20" s="64"/>
      <c r="AC20" s="64"/>
      <c r="AD20" s="376"/>
      <c r="AE20" s="377"/>
      <c r="AF20" s="378"/>
      <c r="AG20" s="116"/>
      <c r="AH20" s="117"/>
      <c r="AI20" s="117"/>
      <c r="AJ20" s="118"/>
      <c r="AK20" s="148"/>
      <c r="AL20" s="148"/>
      <c r="AM20" s="148"/>
      <c r="AN20" s="148"/>
      <c r="AO20" s="148"/>
      <c r="AP20" s="149"/>
      <c r="AQ20" s="116"/>
      <c r="AR20" s="117"/>
      <c r="AS20" s="118"/>
      <c r="AT20" s="147"/>
      <c r="AU20" s="148"/>
      <c r="AV20" s="148"/>
      <c r="AW20" s="148"/>
      <c r="AX20" s="148"/>
      <c r="AY20" s="148"/>
      <c r="AZ20" s="149"/>
      <c r="BA20" s="110"/>
      <c r="BB20" s="111"/>
      <c r="BC20" s="111"/>
      <c r="BD20" s="112"/>
      <c r="BE20" s="147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60"/>
      <c r="BQ20" s="64"/>
    </row>
    <row r="21" spans="1:69" ht="10.5" customHeight="1">
      <c r="A21" s="64"/>
      <c r="B21" s="287"/>
      <c r="C21" s="288"/>
      <c r="D21" s="314"/>
      <c r="E21" s="315"/>
      <c r="F21" s="315"/>
      <c r="G21" s="315"/>
      <c r="H21" s="316"/>
      <c r="I21" s="262"/>
      <c r="J21" s="320"/>
      <c r="K21" s="320"/>
      <c r="L21" s="320"/>
      <c r="M21" s="320"/>
      <c r="N21" s="320"/>
      <c r="O21" s="320"/>
      <c r="P21" s="320"/>
      <c r="Q21" s="320"/>
      <c r="R21" s="304"/>
      <c r="S21" s="326"/>
      <c r="T21" s="327"/>
      <c r="U21" s="327"/>
      <c r="V21" s="327"/>
      <c r="W21" s="327"/>
      <c r="X21" s="327"/>
      <c r="Y21" s="328"/>
      <c r="Z21" s="110"/>
      <c r="AA21" s="244"/>
      <c r="AB21" s="65"/>
      <c r="AC21" s="64"/>
      <c r="AD21" s="376"/>
      <c r="AE21" s="377"/>
      <c r="AF21" s="378"/>
      <c r="AG21" s="135" t="s">
        <v>29</v>
      </c>
      <c r="AH21" s="136"/>
      <c r="AI21" s="136"/>
      <c r="AJ21" s="137"/>
      <c r="AK21" s="380"/>
      <c r="AL21" s="380"/>
      <c r="AM21" s="380"/>
      <c r="AN21" s="380"/>
      <c r="AO21" s="381"/>
      <c r="AP21" s="135" t="s">
        <v>6</v>
      </c>
      <c r="AQ21" s="136"/>
      <c r="AR21" s="136"/>
      <c r="AS21" s="137"/>
      <c r="AT21" s="383"/>
      <c r="AU21" s="384"/>
      <c r="AV21" s="384"/>
      <c r="AW21" s="384"/>
      <c r="AX21" s="384"/>
      <c r="AY21" s="384"/>
      <c r="AZ21" s="385"/>
      <c r="BA21" s="107" t="s">
        <v>37</v>
      </c>
      <c r="BB21" s="108"/>
      <c r="BC21" s="108"/>
      <c r="BD21" s="109"/>
      <c r="BE21" s="161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3"/>
      <c r="BQ21" s="64"/>
    </row>
    <row r="22" spans="1:69" ht="10.5" customHeight="1" thickBot="1">
      <c r="A22" s="64"/>
      <c r="B22" s="309" t="s">
        <v>72</v>
      </c>
      <c r="C22" s="310"/>
      <c r="D22" s="314"/>
      <c r="E22" s="315"/>
      <c r="F22" s="315"/>
      <c r="G22" s="315"/>
      <c r="H22" s="316"/>
      <c r="I22" s="262"/>
      <c r="J22" s="320" t="s">
        <v>75</v>
      </c>
      <c r="K22" s="320"/>
      <c r="L22" s="320"/>
      <c r="M22" s="320"/>
      <c r="N22" s="320"/>
      <c r="O22" s="320"/>
      <c r="P22" s="320"/>
      <c r="Q22" s="320"/>
      <c r="R22" s="304"/>
      <c r="S22" s="323"/>
      <c r="T22" s="324"/>
      <c r="U22" s="324"/>
      <c r="V22" s="324"/>
      <c r="W22" s="324"/>
      <c r="X22" s="324"/>
      <c r="Y22" s="325"/>
      <c r="Z22" s="107"/>
      <c r="AA22" s="243"/>
      <c r="AB22" s="64"/>
      <c r="AC22" s="64"/>
      <c r="AD22" s="94"/>
      <c r="AE22" s="95"/>
      <c r="AF22" s="379"/>
      <c r="AG22" s="138"/>
      <c r="AH22" s="139"/>
      <c r="AI22" s="139"/>
      <c r="AJ22" s="140"/>
      <c r="AK22" s="165"/>
      <c r="AL22" s="165"/>
      <c r="AM22" s="165"/>
      <c r="AN22" s="165"/>
      <c r="AO22" s="382"/>
      <c r="AP22" s="138"/>
      <c r="AQ22" s="139"/>
      <c r="AR22" s="139"/>
      <c r="AS22" s="140"/>
      <c r="AT22" s="386"/>
      <c r="AU22" s="387"/>
      <c r="AV22" s="387"/>
      <c r="AW22" s="387"/>
      <c r="AX22" s="387"/>
      <c r="AY22" s="387"/>
      <c r="AZ22" s="388"/>
      <c r="BA22" s="141"/>
      <c r="BB22" s="142"/>
      <c r="BC22" s="142"/>
      <c r="BD22" s="143"/>
      <c r="BE22" s="164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6"/>
      <c r="BQ22" s="64"/>
    </row>
    <row r="23" spans="1:69" ht="10.5" customHeight="1">
      <c r="A23" s="64"/>
      <c r="B23" s="287"/>
      <c r="C23" s="288"/>
      <c r="D23" s="314"/>
      <c r="E23" s="315"/>
      <c r="F23" s="315"/>
      <c r="G23" s="315"/>
      <c r="H23" s="316"/>
      <c r="I23" s="262"/>
      <c r="J23" s="320"/>
      <c r="K23" s="320"/>
      <c r="L23" s="320"/>
      <c r="M23" s="320"/>
      <c r="N23" s="320"/>
      <c r="O23" s="320"/>
      <c r="P23" s="320"/>
      <c r="Q23" s="320"/>
      <c r="R23" s="304"/>
      <c r="S23" s="326"/>
      <c r="T23" s="327"/>
      <c r="U23" s="327"/>
      <c r="V23" s="327"/>
      <c r="W23" s="327"/>
      <c r="X23" s="327"/>
      <c r="Y23" s="328"/>
      <c r="Z23" s="110"/>
      <c r="AA23" s="244"/>
      <c r="AB23" s="65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</row>
    <row r="24" spans="1:69" ht="10.5" customHeight="1" thickBot="1">
      <c r="A24" s="64"/>
      <c r="B24" s="309" t="s">
        <v>77</v>
      </c>
      <c r="C24" s="310"/>
      <c r="D24" s="314"/>
      <c r="E24" s="315"/>
      <c r="F24" s="315"/>
      <c r="G24" s="315"/>
      <c r="H24" s="316"/>
      <c r="I24" s="262"/>
      <c r="J24" s="320" t="s">
        <v>3</v>
      </c>
      <c r="K24" s="320"/>
      <c r="L24" s="320"/>
      <c r="M24" s="320"/>
      <c r="N24" s="320"/>
      <c r="O24" s="320"/>
      <c r="P24" s="320"/>
      <c r="Q24" s="320"/>
      <c r="R24" s="304"/>
      <c r="S24" s="323"/>
      <c r="T24" s="324"/>
      <c r="U24" s="324"/>
      <c r="V24" s="324"/>
      <c r="W24" s="324"/>
      <c r="X24" s="324"/>
      <c r="Y24" s="325"/>
      <c r="Z24" s="107" t="s">
        <v>49</v>
      </c>
      <c r="AA24" s="243"/>
      <c r="AB24" s="65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</row>
    <row r="25" spans="1:69" ht="10.5" customHeight="1">
      <c r="A25" s="64"/>
      <c r="B25" s="287"/>
      <c r="C25" s="288"/>
      <c r="D25" s="193"/>
      <c r="E25" s="194"/>
      <c r="F25" s="194"/>
      <c r="G25" s="194"/>
      <c r="H25" s="195"/>
      <c r="I25" s="262"/>
      <c r="J25" s="320"/>
      <c r="K25" s="320"/>
      <c r="L25" s="320"/>
      <c r="M25" s="320"/>
      <c r="N25" s="320"/>
      <c r="O25" s="320"/>
      <c r="P25" s="320"/>
      <c r="Q25" s="320"/>
      <c r="R25" s="304"/>
      <c r="S25" s="326"/>
      <c r="T25" s="327"/>
      <c r="U25" s="327"/>
      <c r="V25" s="327"/>
      <c r="W25" s="327"/>
      <c r="X25" s="327"/>
      <c r="Y25" s="328"/>
      <c r="Z25" s="110"/>
      <c r="AA25" s="244"/>
      <c r="AB25" s="65"/>
      <c r="AC25" s="64"/>
      <c r="AD25" s="190" t="s">
        <v>16</v>
      </c>
      <c r="AE25" s="191"/>
      <c r="AF25" s="191"/>
      <c r="AG25" s="420"/>
      <c r="AH25" s="422" t="s">
        <v>52</v>
      </c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4"/>
      <c r="BK25" s="425" t="s">
        <v>71</v>
      </c>
      <c r="BL25" s="426"/>
      <c r="BM25" s="426"/>
      <c r="BN25" s="426"/>
      <c r="BO25" s="426"/>
      <c r="BP25" s="427"/>
      <c r="BQ25" s="64"/>
    </row>
    <row r="26" spans="1:69" ht="10.5" customHeight="1">
      <c r="A26" s="64"/>
      <c r="B26" s="309" t="s">
        <v>55</v>
      </c>
      <c r="C26" s="310"/>
      <c r="D26" s="253" t="s">
        <v>73</v>
      </c>
      <c r="E26" s="191"/>
      <c r="F26" s="191"/>
      <c r="G26" s="191"/>
      <c r="H26" s="192"/>
      <c r="I26" s="262"/>
      <c r="J26" s="320" t="s">
        <v>10</v>
      </c>
      <c r="K26" s="320"/>
      <c r="L26" s="320"/>
      <c r="M26" s="320"/>
      <c r="N26" s="320"/>
      <c r="O26" s="320"/>
      <c r="P26" s="320"/>
      <c r="Q26" s="320"/>
      <c r="R26" s="304"/>
      <c r="S26" s="323"/>
      <c r="T26" s="324"/>
      <c r="U26" s="324"/>
      <c r="V26" s="324"/>
      <c r="W26" s="324"/>
      <c r="X26" s="324"/>
      <c r="Y26" s="325"/>
      <c r="Z26" s="107"/>
      <c r="AA26" s="243"/>
      <c r="AB26" s="65"/>
      <c r="AC26" s="64"/>
      <c r="AD26" s="193"/>
      <c r="AE26" s="194"/>
      <c r="AF26" s="194"/>
      <c r="AG26" s="421"/>
      <c r="AH26" s="429" t="s">
        <v>17</v>
      </c>
      <c r="AI26" s="430"/>
      <c r="AJ26" s="430"/>
      <c r="AK26" s="430"/>
      <c r="AL26" s="430"/>
      <c r="AM26" s="430"/>
      <c r="AN26" s="430"/>
      <c r="AO26" s="430"/>
      <c r="AP26" s="430"/>
      <c r="AQ26" s="430"/>
      <c r="AR26" s="431"/>
      <c r="AS26" s="418" t="s">
        <v>18</v>
      </c>
      <c r="AT26" s="418"/>
      <c r="AU26" s="418"/>
      <c r="AV26" s="418" t="s">
        <v>19</v>
      </c>
      <c r="AW26" s="418"/>
      <c r="AX26" s="418"/>
      <c r="AY26" s="418"/>
      <c r="AZ26" s="418" t="s">
        <v>20</v>
      </c>
      <c r="BA26" s="418"/>
      <c r="BB26" s="418"/>
      <c r="BC26" s="418"/>
      <c r="BD26" s="418"/>
      <c r="BE26" s="418" t="s">
        <v>144</v>
      </c>
      <c r="BF26" s="418"/>
      <c r="BG26" s="418"/>
      <c r="BH26" s="418"/>
      <c r="BI26" s="418"/>
      <c r="BJ26" s="419"/>
      <c r="BK26" s="428"/>
      <c r="BL26" s="426"/>
      <c r="BM26" s="426"/>
      <c r="BN26" s="426"/>
      <c r="BO26" s="426"/>
      <c r="BP26" s="427"/>
      <c r="BQ26" s="64"/>
    </row>
    <row r="27" spans="1:69" ht="10.5" customHeight="1">
      <c r="A27" s="64"/>
      <c r="B27" s="287"/>
      <c r="C27" s="288"/>
      <c r="D27" s="314"/>
      <c r="E27" s="315"/>
      <c r="F27" s="315"/>
      <c r="G27" s="315"/>
      <c r="H27" s="316"/>
      <c r="I27" s="262"/>
      <c r="J27" s="320"/>
      <c r="K27" s="320"/>
      <c r="L27" s="320"/>
      <c r="M27" s="320"/>
      <c r="N27" s="320"/>
      <c r="O27" s="320"/>
      <c r="P27" s="320"/>
      <c r="Q27" s="320"/>
      <c r="R27" s="304"/>
      <c r="S27" s="326"/>
      <c r="T27" s="327"/>
      <c r="U27" s="327"/>
      <c r="V27" s="327"/>
      <c r="W27" s="327"/>
      <c r="X27" s="327"/>
      <c r="Y27" s="328"/>
      <c r="Z27" s="110"/>
      <c r="AA27" s="244"/>
      <c r="AB27" s="65"/>
      <c r="AC27" s="64"/>
      <c r="AD27" s="190"/>
      <c r="AE27" s="191"/>
      <c r="AF27" s="191"/>
      <c r="AG27" s="191"/>
      <c r="AH27" s="225"/>
      <c r="AI27" s="226"/>
      <c r="AJ27" s="226"/>
      <c r="AK27" s="226"/>
      <c r="AL27" s="226"/>
      <c r="AM27" s="226"/>
      <c r="AN27" s="226"/>
      <c r="AO27" s="226"/>
      <c r="AP27" s="226"/>
      <c r="AQ27" s="226"/>
      <c r="AR27" s="227"/>
      <c r="AS27" s="196"/>
      <c r="AT27" s="197"/>
      <c r="AU27" s="198"/>
      <c r="AV27" s="186"/>
      <c r="AW27" s="187"/>
      <c r="AX27" s="187"/>
      <c r="AY27" s="188"/>
      <c r="AZ27" s="128"/>
      <c r="BA27" s="129"/>
      <c r="BB27" s="129"/>
      <c r="BC27" s="129"/>
      <c r="BD27" s="189"/>
      <c r="BE27" s="128"/>
      <c r="BF27" s="129"/>
      <c r="BG27" s="129"/>
      <c r="BH27" s="129"/>
      <c r="BI27" s="129"/>
      <c r="BJ27" s="130"/>
      <c r="BK27" s="125"/>
      <c r="BL27" s="126"/>
      <c r="BM27" s="126"/>
      <c r="BN27" s="126"/>
      <c r="BO27" s="126"/>
      <c r="BP27" s="127"/>
      <c r="BQ27" s="64"/>
    </row>
    <row r="28" spans="1:69" ht="10.5" customHeight="1">
      <c r="A28" s="64"/>
      <c r="B28" s="309" t="s">
        <v>50</v>
      </c>
      <c r="C28" s="310"/>
      <c r="D28" s="314"/>
      <c r="E28" s="315"/>
      <c r="F28" s="315"/>
      <c r="G28" s="315"/>
      <c r="H28" s="316"/>
      <c r="I28" s="262"/>
      <c r="J28" s="320" t="s">
        <v>11</v>
      </c>
      <c r="K28" s="320"/>
      <c r="L28" s="320"/>
      <c r="M28" s="320"/>
      <c r="N28" s="320"/>
      <c r="O28" s="320"/>
      <c r="P28" s="320"/>
      <c r="Q28" s="320"/>
      <c r="R28" s="304"/>
      <c r="S28" s="323"/>
      <c r="T28" s="324"/>
      <c r="U28" s="324"/>
      <c r="V28" s="324"/>
      <c r="W28" s="324"/>
      <c r="X28" s="324"/>
      <c r="Y28" s="325"/>
      <c r="Z28" s="107"/>
      <c r="AA28" s="243"/>
      <c r="AB28" s="65"/>
      <c r="AC28" s="64"/>
      <c r="AD28" s="193"/>
      <c r="AE28" s="194"/>
      <c r="AF28" s="194"/>
      <c r="AG28" s="194"/>
      <c r="AH28" s="228"/>
      <c r="AI28" s="229"/>
      <c r="AJ28" s="229"/>
      <c r="AK28" s="229"/>
      <c r="AL28" s="229"/>
      <c r="AM28" s="229"/>
      <c r="AN28" s="229"/>
      <c r="AO28" s="229"/>
      <c r="AP28" s="229"/>
      <c r="AQ28" s="229"/>
      <c r="AR28" s="230"/>
      <c r="AS28" s="196"/>
      <c r="AT28" s="197"/>
      <c r="AU28" s="198"/>
      <c r="AV28" s="186"/>
      <c r="AW28" s="187"/>
      <c r="AX28" s="187"/>
      <c r="AY28" s="188"/>
      <c r="AZ28" s="128"/>
      <c r="BA28" s="129"/>
      <c r="BB28" s="129"/>
      <c r="BC28" s="129"/>
      <c r="BD28" s="189"/>
      <c r="BE28" s="128"/>
      <c r="BF28" s="129"/>
      <c r="BG28" s="129"/>
      <c r="BH28" s="129"/>
      <c r="BI28" s="129"/>
      <c r="BJ28" s="130"/>
      <c r="BK28" s="125"/>
      <c r="BL28" s="126"/>
      <c r="BM28" s="126"/>
      <c r="BN28" s="126"/>
      <c r="BO28" s="126"/>
      <c r="BP28" s="127"/>
      <c r="BQ28" s="64"/>
    </row>
    <row r="29" spans="1:69" ht="10.5" customHeight="1">
      <c r="A29" s="64"/>
      <c r="B29" s="287"/>
      <c r="C29" s="288"/>
      <c r="D29" s="314"/>
      <c r="E29" s="315"/>
      <c r="F29" s="315"/>
      <c r="G29" s="315"/>
      <c r="H29" s="316"/>
      <c r="I29" s="262"/>
      <c r="J29" s="320"/>
      <c r="K29" s="320"/>
      <c r="L29" s="320"/>
      <c r="M29" s="320"/>
      <c r="N29" s="320"/>
      <c r="O29" s="320"/>
      <c r="P29" s="320"/>
      <c r="Q29" s="320"/>
      <c r="R29" s="304"/>
      <c r="S29" s="326"/>
      <c r="T29" s="327"/>
      <c r="U29" s="327"/>
      <c r="V29" s="327"/>
      <c r="W29" s="327"/>
      <c r="X29" s="327"/>
      <c r="Y29" s="328"/>
      <c r="Z29" s="110"/>
      <c r="AA29" s="244"/>
      <c r="AB29" s="65"/>
      <c r="AC29" s="64"/>
      <c r="AD29" s="190"/>
      <c r="AE29" s="191"/>
      <c r="AF29" s="191"/>
      <c r="AG29" s="191"/>
      <c r="AH29" s="225"/>
      <c r="AI29" s="226"/>
      <c r="AJ29" s="226"/>
      <c r="AK29" s="226"/>
      <c r="AL29" s="226"/>
      <c r="AM29" s="226"/>
      <c r="AN29" s="226"/>
      <c r="AO29" s="226"/>
      <c r="AP29" s="226"/>
      <c r="AQ29" s="226"/>
      <c r="AR29" s="227"/>
      <c r="AS29" s="196"/>
      <c r="AT29" s="197"/>
      <c r="AU29" s="198"/>
      <c r="AV29" s="186"/>
      <c r="AW29" s="187"/>
      <c r="AX29" s="187"/>
      <c r="AY29" s="188"/>
      <c r="AZ29" s="128"/>
      <c r="BA29" s="129"/>
      <c r="BB29" s="129"/>
      <c r="BC29" s="129"/>
      <c r="BD29" s="189"/>
      <c r="BE29" s="128"/>
      <c r="BF29" s="129"/>
      <c r="BG29" s="129"/>
      <c r="BH29" s="129"/>
      <c r="BI29" s="129"/>
      <c r="BJ29" s="130"/>
      <c r="BK29" s="125"/>
      <c r="BL29" s="126"/>
      <c r="BM29" s="126"/>
      <c r="BN29" s="126"/>
      <c r="BO29" s="126"/>
      <c r="BP29" s="127"/>
      <c r="BQ29" s="64"/>
    </row>
    <row r="30" spans="1:69" ht="10.5" customHeight="1">
      <c r="A30" s="64"/>
      <c r="B30" s="309" t="s">
        <v>78</v>
      </c>
      <c r="C30" s="310"/>
      <c r="D30" s="314"/>
      <c r="E30" s="315"/>
      <c r="F30" s="315"/>
      <c r="G30" s="315"/>
      <c r="H30" s="316"/>
      <c r="I30" s="262"/>
      <c r="J30" s="320" t="s">
        <v>12</v>
      </c>
      <c r="K30" s="320"/>
      <c r="L30" s="320"/>
      <c r="M30" s="320"/>
      <c r="N30" s="320"/>
      <c r="O30" s="320"/>
      <c r="P30" s="320"/>
      <c r="Q30" s="320"/>
      <c r="R30" s="304"/>
      <c r="S30" s="323"/>
      <c r="T30" s="324"/>
      <c r="U30" s="324"/>
      <c r="V30" s="324"/>
      <c r="W30" s="324"/>
      <c r="X30" s="324"/>
      <c r="Y30" s="325"/>
      <c r="Z30" s="107" t="s">
        <v>79</v>
      </c>
      <c r="AA30" s="243"/>
      <c r="AB30" s="65"/>
      <c r="AC30" s="64"/>
      <c r="AD30" s="193"/>
      <c r="AE30" s="194"/>
      <c r="AF30" s="194"/>
      <c r="AG30" s="194"/>
      <c r="AH30" s="228"/>
      <c r="AI30" s="229"/>
      <c r="AJ30" s="229"/>
      <c r="AK30" s="229"/>
      <c r="AL30" s="229"/>
      <c r="AM30" s="229"/>
      <c r="AN30" s="229"/>
      <c r="AO30" s="229"/>
      <c r="AP30" s="229"/>
      <c r="AQ30" s="229"/>
      <c r="AR30" s="230"/>
      <c r="AS30" s="196"/>
      <c r="AT30" s="197"/>
      <c r="AU30" s="198"/>
      <c r="AV30" s="186"/>
      <c r="AW30" s="187"/>
      <c r="AX30" s="187"/>
      <c r="AY30" s="188"/>
      <c r="AZ30" s="128"/>
      <c r="BA30" s="129"/>
      <c r="BB30" s="129"/>
      <c r="BC30" s="129"/>
      <c r="BD30" s="189"/>
      <c r="BE30" s="128"/>
      <c r="BF30" s="129"/>
      <c r="BG30" s="129"/>
      <c r="BH30" s="129"/>
      <c r="BI30" s="129"/>
      <c r="BJ30" s="130"/>
      <c r="BK30" s="125"/>
      <c r="BL30" s="126"/>
      <c r="BM30" s="126"/>
      <c r="BN30" s="126"/>
      <c r="BO30" s="126"/>
      <c r="BP30" s="127"/>
      <c r="BQ30" s="64"/>
    </row>
    <row r="31" spans="1:69" ht="10.5" customHeight="1" thickBot="1">
      <c r="A31" s="64"/>
      <c r="B31" s="333"/>
      <c r="C31" s="334"/>
      <c r="D31" s="317"/>
      <c r="E31" s="318"/>
      <c r="F31" s="318"/>
      <c r="G31" s="318"/>
      <c r="H31" s="319"/>
      <c r="I31" s="335"/>
      <c r="J31" s="401"/>
      <c r="K31" s="401"/>
      <c r="L31" s="401"/>
      <c r="M31" s="401"/>
      <c r="N31" s="401"/>
      <c r="O31" s="401"/>
      <c r="P31" s="401"/>
      <c r="Q31" s="401"/>
      <c r="R31" s="397"/>
      <c r="S31" s="330"/>
      <c r="T31" s="331"/>
      <c r="U31" s="331"/>
      <c r="V31" s="331"/>
      <c r="W31" s="331"/>
      <c r="X31" s="331"/>
      <c r="Y31" s="332"/>
      <c r="Z31" s="141"/>
      <c r="AA31" s="245"/>
      <c r="AB31" s="65"/>
      <c r="AC31" s="64"/>
      <c r="AD31" s="190"/>
      <c r="AE31" s="191"/>
      <c r="AF31" s="191"/>
      <c r="AG31" s="191"/>
      <c r="AH31" s="225"/>
      <c r="AI31" s="226"/>
      <c r="AJ31" s="226"/>
      <c r="AK31" s="226"/>
      <c r="AL31" s="226"/>
      <c r="AM31" s="226"/>
      <c r="AN31" s="226"/>
      <c r="AO31" s="226"/>
      <c r="AP31" s="226"/>
      <c r="AQ31" s="226"/>
      <c r="AR31" s="227"/>
      <c r="AS31" s="196"/>
      <c r="AT31" s="197"/>
      <c r="AU31" s="198"/>
      <c r="AV31" s="186"/>
      <c r="AW31" s="187"/>
      <c r="AX31" s="187"/>
      <c r="AY31" s="188"/>
      <c r="AZ31" s="128"/>
      <c r="BA31" s="129"/>
      <c r="BB31" s="129"/>
      <c r="BC31" s="129"/>
      <c r="BD31" s="189"/>
      <c r="BE31" s="128"/>
      <c r="BF31" s="129"/>
      <c r="BG31" s="129"/>
      <c r="BH31" s="129"/>
      <c r="BI31" s="129"/>
      <c r="BJ31" s="130"/>
      <c r="BK31" s="125"/>
      <c r="BL31" s="126"/>
      <c r="BM31" s="126"/>
      <c r="BN31" s="126"/>
      <c r="BO31" s="126"/>
      <c r="BP31" s="127"/>
      <c r="BQ31" s="64"/>
    </row>
    <row r="32" spans="1:69" ht="10.5" customHeight="1">
      <c r="A32" s="64"/>
      <c r="B32" s="252" t="s">
        <v>80</v>
      </c>
      <c r="C32" s="252"/>
      <c r="D32" s="321" t="s">
        <v>74</v>
      </c>
      <c r="E32" s="321"/>
      <c r="F32" s="321"/>
      <c r="G32" s="321"/>
      <c r="H32" s="321"/>
      <c r="I32" s="261"/>
      <c r="J32" s="356" t="s">
        <v>10</v>
      </c>
      <c r="K32" s="356"/>
      <c r="L32" s="356"/>
      <c r="M32" s="356"/>
      <c r="N32" s="356"/>
      <c r="O32" s="356"/>
      <c r="P32" s="356"/>
      <c r="Q32" s="356"/>
      <c r="R32" s="329"/>
      <c r="S32" s="311"/>
      <c r="T32" s="312"/>
      <c r="U32" s="312"/>
      <c r="V32" s="312"/>
      <c r="W32" s="312"/>
      <c r="X32" s="312"/>
      <c r="Y32" s="313"/>
      <c r="Z32" s="247"/>
      <c r="AA32" s="247"/>
      <c r="AB32" s="65"/>
      <c r="AC32" s="64"/>
      <c r="AD32" s="193"/>
      <c r="AE32" s="194"/>
      <c r="AF32" s="194"/>
      <c r="AG32" s="194"/>
      <c r="AH32" s="228"/>
      <c r="AI32" s="229"/>
      <c r="AJ32" s="229"/>
      <c r="AK32" s="229"/>
      <c r="AL32" s="229"/>
      <c r="AM32" s="229"/>
      <c r="AN32" s="229"/>
      <c r="AO32" s="229"/>
      <c r="AP32" s="229"/>
      <c r="AQ32" s="229"/>
      <c r="AR32" s="230"/>
      <c r="AS32" s="196"/>
      <c r="AT32" s="197"/>
      <c r="AU32" s="198"/>
      <c r="AV32" s="186"/>
      <c r="AW32" s="187"/>
      <c r="AX32" s="187"/>
      <c r="AY32" s="188"/>
      <c r="AZ32" s="128"/>
      <c r="BA32" s="129"/>
      <c r="BB32" s="129"/>
      <c r="BC32" s="129"/>
      <c r="BD32" s="189"/>
      <c r="BE32" s="128"/>
      <c r="BF32" s="129"/>
      <c r="BG32" s="129"/>
      <c r="BH32" s="129"/>
      <c r="BI32" s="129"/>
      <c r="BJ32" s="130"/>
      <c r="BK32" s="125"/>
      <c r="BL32" s="126"/>
      <c r="BM32" s="126"/>
      <c r="BN32" s="126"/>
      <c r="BO32" s="126"/>
      <c r="BP32" s="127"/>
      <c r="BQ32" s="64"/>
    </row>
    <row r="33" spans="1:69" ht="10.5" customHeight="1">
      <c r="A33" s="64"/>
      <c r="B33" s="248"/>
      <c r="C33" s="248"/>
      <c r="D33" s="322"/>
      <c r="E33" s="322"/>
      <c r="F33" s="322"/>
      <c r="G33" s="322"/>
      <c r="H33" s="322"/>
      <c r="I33" s="262"/>
      <c r="J33" s="320"/>
      <c r="K33" s="320"/>
      <c r="L33" s="320"/>
      <c r="M33" s="320"/>
      <c r="N33" s="320"/>
      <c r="O33" s="320"/>
      <c r="P33" s="320"/>
      <c r="Q33" s="320"/>
      <c r="R33" s="304"/>
      <c r="S33" s="234"/>
      <c r="T33" s="235"/>
      <c r="U33" s="235"/>
      <c r="V33" s="235"/>
      <c r="W33" s="235"/>
      <c r="X33" s="235"/>
      <c r="Y33" s="236"/>
      <c r="Z33" s="242"/>
      <c r="AA33" s="242"/>
      <c r="AB33" s="65"/>
      <c r="AC33" s="64"/>
      <c r="AD33" s="206"/>
      <c r="AE33" s="207"/>
      <c r="AF33" s="207"/>
      <c r="AG33" s="207"/>
      <c r="AH33" s="180"/>
      <c r="AI33" s="181"/>
      <c r="AJ33" s="181"/>
      <c r="AK33" s="181"/>
      <c r="AL33" s="181"/>
      <c r="AM33" s="181"/>
      <c r="AN33" s="181"/>
      <c r="AO33" s="181"/>
      <c r="AP33" s="181"/>
      <c r="AQ33" s="181"/>
      <c r="AR33" s="182"/>
      <c r="AS33" s="196"/>
      <c r="AT33" s="197"/>
      <c r="AU33" s="198"/>
      <c r="AV33" s="186"/>
      <c r="AW33" s="187"/>
      <c r="AX33" s="187"/>
      <c r="AY33" s="188"/>
      <c r="AZ33" s="128"/>
      <c r="BA33" s="129"/>
      <c r="BB33" s="129"/>
      <c r="BC33" s="129"/>
      <c r="BD33" s="189"/>
      <c r="BE33" s="128"/>
      <c r="BF33" s="129"/>
      <c r="BG33" s="129"/>
      <c r="BH33" s="129"/>
      <c r="BI33" s="129"/>
      <c r="BJ33" s="130"/>
      <c r="BK33" s="125"/>
      <c r="BL33" s="126"/>
      <c r="BM33" s="126"/>
      <c r="BN33" s="126"/>
      <c r="BO33" s="126"/>
      <c r="BP33" s="127"/>
      <c r="BQ33" s="64"/>
    </row>
    <row r="34" spans="1:69" ht="10.5" customHeight="1">
      <c r="A34" s="64"/>
      <c r="B34" s="248" t="s">
        <v>51</v>
      </c>
      <c r="C34" s="248"/>
      <c r="D34" s="322"/>
      <c r="E34" s="322"/>
      <c r="F34" s="322"/>
      <c r="G34" s="322"/>
      <c r="H34" s="322"/>
      <c r="I34" s="262"/>
      <c r="J34" s="320" t="s">
        <v>11</v>
      </c>
      <c r="K34" s="320"/>
      <c r="L34" s="320"/>
      <c r="M34" s="320"/>
      <c r="N34" s="320"/>
      <c r="O34" s="320"/>
      <c r="P34" s="320"/>
      <c r="Q34" s="320"/>
      <c r="R34" s="304"/>
      <c r="S34" s="231"/>
      <c r="T34" s="232"/>
      <c r="U34" s="232"/>
      <c r="V34" s="232"/>
      <c r="W34" s="232"/>
      <c r="X34" s="232"/>
      <c r="Y34" s="233"/>
      <c r="Z34" s="242"/>
      <c r="AA34" s="242"/>
      <c r="AB34" s="65"/>
      <c r="AC34" s="64"/>
      <c r="AD34" s="208"/>
      <c r="AE34" s="209"/>
      <c r="AF34" s="209"/>
      <c r="AG34" s="209"/>
      <c r="AH34" s="183"/>
      <c r="AI34" s="184"/>
      <c r="AJ34" s="184"/>
      <c r="AK34" s="184"/>
      <c r="AL34" s="184"/>
      <c r="AM34" s="184"/>
      <c r="AN34" s="184"/>
      <c r="AO34" s="184"/>
      <c r="AP34" s="184"/>
      <c r="AQ34" s="184"/>
      <c r="AR34" s="185"/>
      <c r="AS34" s="196"/>
      <c r="AT34" s="197"/>
      <c r="AU34" s="198"/>
      <c r="AV34" s="186"/>
      <c r="AW34" s="187"/>
      <c r="AX34" s="187"/>
      <c r="AY34" s="188"/>
      <c r="AZ34" s="128"/>
      <c r="BA34" s="129"/>
      <c r="BB34" s="129"/>
      <c r="BC34" s="129"/>
      <c r="BD34" s="189"/>
      <c r="BE34" s="128"/>
      <c r="BF34" s="129"/>
      <c r="BG34" s="129"/>
      <c r="BH34" s="129"/>
      <c r="BI34" s="129"/>
      <c r="BJ34" s="130"/>
      <c r="BK34" s="125"/>
      <c r="BL34" s="126"/>
      <c r="BM34" s="126"/>
      <c r="BN34" s="126"/>
      <c r="BO34" s="126"/>
      <c r="BP34" s="127"/>
      <c r="BQ34" s="64"/>
    </row>
    <row r="35" spans="1:69" ht="10.5" customHeight="1">
      <c r="A35" s="64"/>
      <c r="B35" s="248"/>
      <c r="C35" s="248"/>
      <c r="D35" s="322"/>
      <c r="E35" s="322"/>
      <c r="F35" s="322"/>
      <c r="G35" s="322"/>
      <c r="H35" s="322"/>
      <c r="I35" s="262"/>
      <c r="J35" s="320"/>
      <c r="K35" s="320"/>
      <c r="L35" s="320"/>
      <c r="M35" s="320"/>
      <c r="N35" s="320"/>
      <c r="O35" s="320"/>
      <c r="P35" s="320"/>
      <c r="Q35" s="320"/>
      <c r="R35" s="304"/>
      <c r="S35" s="234"/>
      <c r="T35" s="235"/>
      <c r="U35" s="235"/>
      <c r="V35" s="235"/>
      <c r="W35" s="235"/>
      <c r="X35" s="235"/>
      <c r="Y35" s="236"/>
      <c r="Z35" s="242"/>
      <c r="AA35" s="242"/>
      <c r="AB35" s="65"/>
      <c r="AC35" s="64"/>
      <c r="AD35" s="206"/>
      <c r="AE35" s="207"/>
      <c r="AF35" s="207"/>
      <c r="AG35" s="207"/>
      <c r="AH35" s="180"/>
      <c r="AI35" s="181"/>
      <c r="AJ35" s="181"/>
      <c r="AK35" s="181"/>
      <c r="AL35" s="181"/>
      <c r="AM35" s="181"/>
      <c r="AN35" s="181"/>
      <c r="AO35" s="181"/>
      <c r="AP35" s="181"/>
      <c r="AQ35" s="181"/>
      <c r="AR35" s="182"/>
      <c r="AS35" s="196"/>
      <c r="AT35" s="197"/>
      <c r="AU35" s="198"/>
      <c r="AV35" s="186"/>
      <c r="AW35" s="187"/>
      <c r="AX35" s="187"/>
      <c r="AY35" s="188"/>
      <c r="AZ35" s="128"/>
      <c r="BA35" s="129"/>
      <c r="BB35" s="129"/>
      <c r="BC35" s="129"/>
      <c r="BD35" s="189"/>
      <c r="BE35" s="128"/>
      <c r="BF35" s="129"/>
      <c r="BG35" s="129"/>
      <c r="BH35" s="129"/>
      <c r="BI35" s="129"/>
      <c r="BJ35" s="130"/>
      <c r="BK35" s="125"/>
      <c r="BL35" s="126"/>
      <c r="BM35" s="126"/>
      <c r="BN35" s="126"/>
      <c r="BO35" s="126"/>
      <c r="BP35" s="127"/>
      <c r="BQ35" s="64"/>
    </row>
    <row r="36" spans="1:69" ht="10.5" customHeight="1">
      <c r="A36" s="64"/>
      <c r="B36" s="248" t="s">
        <v>81</v>
      </c>
      <c r="C36" s="248"/>
      <c r="D36" s="322"/>
      <c r="E36" s="322"/>
      <c r="F36" s="322"/>
      <c r="G36" s="322"/>
      <c r="H36" s="322"/>
      <c r="I36" s="262"/>
      <c r="J36" s="320" t="s">
        <v>12</v>
      </c>
      <c r="K36" s="320"/>
      <c r="L36" s="320"/>
      <c r="M36" s="320"/>
      <c r="N36" s="320"/>
      <c r="O36" s="320"/>
      <c r="P36" s="320"/>
      <c r="Q36" s="320"/>
      <c r="R36" s="304"/>
      <c r="S36" s="231"/>
      <c r="T36" s="232"/>
      <c r="U36" s="232"/>
      <c r="V36" s="232"/>
      <c r="W36" s="232"/>
      <c r="X36" s="232"/>
      <c r="Y36" s="233"/>
      <c r="Z36" s="246" t="s">
        <v>82</v>
      </c>
      <c r="AA36" s="246"/>
      <c r="AB36" s="65"/>
      <c r="AC36" s="64"/>
      <c r="AD36" s="208"/>
      <c r="AE36" s="209"/>
      <c r="AF36" s="209"/>
      <c r="AG36" s="209"/>
      <c r="AH36" s="183"/>
      <c r="AI36" s="184"/>
      <c r="AJ36" s="184"/>
      <c r="AK36" s="184"/>
      <c r="AL36" s="184"/>
      <c r="AM36" s="184"/>
      <c r="AN36" s="184"/>
      <c r="AO36" s="184"/>
      <c r="AP36" s="184"/>
      <c r="AQ36" s="184"/>
      <c r="AR36" s="185"/>
      <c r="AS36" s="196"/>
      <c r="AT36" s="197"/>
      <c r="AU36" s="198"/>
      <c r="AV36" s="186"/>
      <c r="AW36" s="187"/>
      <c r="AX36" s="187"/>
      <c r="AY36" s="188"/>
      <c r="AZ36" s="128"/>
      <c r="BA36" s="129"/>
      <c r="BB36" s="129"/>
      <c r="BC36" s="129"/>
      <c r="BD36" s="189"/>
      <c r="BE36" s="128"/>
      <c r="BF36" s="129"/>
      <c r="BG36" s="129"/>
      <c r="BH36" s="129"/>
      <c r="BI36" s="129"/>
      <c r="BJ36" s="130"/>
      <c r="BK36" s="125"/>
      <c r="BL36" s="126"/>
      <c r="BM36" s="126"/>
      <c r="BN36" s="126"/>
      <c r="BO36" s="126"/>
      <c r="BP36" s="127"/>
      <c r="BQ36" s="64"/>
    </row>
    <row r="37" spans="1:69" ht="10.5" customHeight="1">
      <c r="A37" s="64"/>
      <c r="B37" s="248"/>
      <c r="C37" s="248"/>
      <c r="D37" s="322"/>
      <c r="E37" s="322"/>
      <c r="F37" s="322"/>
      <c r="G37" s="322"/>
      <c r="H37" s="322"/>
      <c r="I37" s="262"/>
      <c r="J37" s="320"/>
      <c r="K37" s="320"/>
      <c r="L37" s="320"/>
      <c r="M37" s="320"/>
      <c r="N37" s="320"/>
      <c r="O37" s="320"/>
      <c r="P37" s="320"/>
      <c r="Q37" s="320"/>
      <c r="R37" s="304"/>
      <c r="S37" s="234"/>
      <c r="T37" s="235"/>
      <c r="U37" s="235"/>
      <c r="V37" s="235"/>
      <c r="W37" s="235"/>
      <c r="X37" s="235"/>
      <c r="Y37" s="236"/>
      <c r="Z37" s="246"/>
      <c r="AA37" s="246"/>
      <c r="AB37" s="65"/>
      <c r="AC37" s="64"/>
      <c r="AD37" s="190"/>
      <c r="AE37" s="191"/>
      <c r="AF37" s="191"/>
      <c r="AG37" s="191"/>
      <c r="AH37" s="225"/>
      <c r="AI37" s="226"/>
      <c r="AJ37" s="226"/>
      <c r="AK37" s="226"/>
      <c r="AL37" s="226"/>
      <c r="AM37" s="226"/>
      <c r="AN37" s="226"/>
      <c r="AO37" s="226"/>
      <c r="AP37" s="226"/>
      <c r="AQ37" s="226"/>
      <c r="AR37" s="227"/>
      <c r="AS37" s="196"/>
      <c r="AT37" s="197"/>
      <c r="AU37" s="198"/>
      <c r="AV37" s="186"/>
      <c r="AW37" s="187"/>
      <c r="AX37" s="187"/>
      <c r="AY37" s="188"/>
      <c r="AZ37" s="128"/>
      <c r="BA37" s="129"/>
      <c r="BB37" s="129"/>
      <c r="BC37" s="129"/>
      <c r="BD37" s="189"/>
      <c r="BE37" s="128"/>
      <c r="BF37" s="129"/>
      <c r="BG37" s="129"/>
      <c r="BH37" s="129"/>
      <c r="BI37" s="129"/>
      <c r="BJ37" s="130"/>
      <c r="BK37" s="125"/>
      <c r="BL37" s="126"/>
      <c r="BM37" s="126"/>
      <c r="BN37" s="126"/>
      <c r="BO37" s="126"/>
      <c r="BP37" s="127"/>
      <c r="BQ37" s="64"/>
    </row>
    <row r="38" spans="1:69" ht="10.5" customHeight="1">
      <c r="A38" s="64"/>
      <c r="B38" s="248" t="s">
        <v>83</v>
      </c>
      <c r="C38" s="248"/>
      <c r="D38" s="322"/>
      <c r="E38" s="322"/>
      <c r="F38" s="322"/>
      <c r="G38" s="322"/>
      <c r="H38" s="322"/>
      <c r="I38" s="262"/>
      <c r="J38" s="400" t="s">
        <v>62</v>
      </c>
      <c r="K38" s="400"/>
      <c r="L38" s="400"/>
      <c r="M38" s="400"/>
      <c r="N38" s="400"/>
      <c r="O38" s="400"/>
      <c r="P38" s="400"/>
      <c r="Q38" s="400"/>
      <c r="R38" s="304"/>
      <c r="S38" s="231"/>
      <c r="T38" s="232"/>
      <c r="U38" s="232"/>
      <c r="V38" s="232"/>
      <c r="W38" s="232"/>
      <c r="X38" s="232"/>
      <c r="Y38" s="233"/>
      <c r="Z38" s="242"/>
      <c r="AA38" s="242"/>
      <c r="AB38" s="65"/>
      <c r="AC38" s="64"/>
      <c r="AD38" s="193"/>
      <c r="AE38" s="194"/>
      <c r="AF38" s="194"/>
      <c r="AG38" s="194"/>
      <c r="AH38" s="228"/>
      <c r="AI38" s="229"/>
      <c r="AJ38" s="229"/>
      <c r="AK38" s="229"/>
      <c r="AL38" s="229"/>
      <c r="AM38" s="229"/>
      <c r="AN38" s="229"/>
      <c r="AO38" s="229"/>
      <c r="AP38" s="229"/>
      <c r="AQ38" s="229"/>
      <c r="AR38" s="230"/>
      <c r="AS38" s="196"/>
      <c r="AT38" s="197"/>
      <c r="AU38" s="198"/>
      <c r="AV38" s="186"/>
      <c r="AW38" s="187"/>
      <c r="AX38" s="187"/>
      <c r="AY38" s="188"/>
      <c r="AZ38" s="128"/>
      <c r="BA38" s="129"/>
      <c r="BB38" s="129"/>
      <c r="BC38" s="129"/>
      <c r="BD38" s="189"/>
      <c r="BE38" s="128"/>
      <c r="BF38" s="129"/>
      <c r="BG38" s="129"/>
      <c r="BH38" s="129"/>
      <c r="BI38" s="129"/>
      <c r="BJ38" s="130"/>
      <c r="BK38" s="125"/>
      <c r="BL38" s="126"/>
      <c r="BM38" s="126"/>
      <c r="BN38" s="126"/>
      <c r="BO38" s="126"/>
      <c r="BP38" s="127"/>
      <c r="BQ38" s="64"/>
    </row>
    <row r="39" spans="1:69" ht="10.5" customHeight="1">
      <c r="A39" s="64"/>
      <c r="B39" s="248"/>
      <c r="C39" s="248"/>
      <c r="D39" s="322"/>
      <c r="E39" s="322"/>
      <c r="F39" s="322"/>
      <c r="G39" s="322"/>
      <c r="H39" s="322"/>
      <c r="I39" s="262"/>
      <c r="J39" s="400"/>
      <c r="K39" s="400"/>
      <c r="L39" s="400"/>
      <c r="M39" s="400"/>
      <c r="N39" s="400"/>
      <c r="O39" s="400"/>
      <c r="P39" s="400"/>
      <c r="Q39" s="400"/>
      <c r="R39" s="304"/>
      <c r="S39" s="234"/>
      <c r="T39" s="235"/>
      <c r="U39" s="235"/>
      <c r="V39" s="235"/>
      <c r="W39" s="235"/>
      <c r="X39" s="235"/>
      <c r="Y39" s="236"/>
      <c r="Z39" s="242"/>
      <c r="AA39" s="242"/>
      <c r="AB39" s="65"/>
      <c r="AC39" s="64"/>
      <c r="AD39" s="190"/>
      <c r="AE39" s="191"/>
      <c r="AF39" s="191"/>
      <c r="AG39" s="191"/>
      <c r="AH39" s="225"/>
      <c r="AI39" s="226"/>
      <c r="AJ39" s="226"/>
      <c r="AK39" s="226"/>
      <c r="AL39" s="226"/>
      <c r="AM39" s="226"/>
      <c r="AN39" s="226"/>
      <c r="AO39" s="226"/>
      <c r="AP39" s="226"/>
      <c r="AQ39" s="226"/>
      <c r="AR39" s="227"/>
      <c r="AS39" s="196"/>
      <c r="AT39" s="197"/>
      <c r="AU39" s="198"/>
      <c r="AV39" s="186"/>
      <c r="AW39" s="187"/>
      <c r="AX39" s="187"/>
      <c r="AY39" s="188"/>
      <c r="AZ39" s="128"/>
      <c r="BA39" s="129"/>
      <c r="BB39" s="129"/>
      <c r="BC39" s="129"/>
      <c r="BD39" s="189"/>
      <c r="BE39" s="128"/>
      <c r="BF39" s="129"/>
      <c r="BG39" s="129"/>
      <c r="BH39" s="129"/>
      <c r="BI39" s="129"/>
      <c r="BJ39" s="130"/>
      <c r="BK39" s="125"/>
      <c r="BL39" s="126"/>
      <c r="BM39" s="126"/>
      <c r="BN39" s="126"/>
      <c r="BO39" s="126"/>
      <c r="BP39" s="127"/>
      <c r="BQ39" s="64"/>
    </row>
    <row r="40" spans="1:69" ht="10.5" customHeight="1">
      <c r="A40" s="64"/>
      <c r="B40" s="248" t="s">
        <v>66</v>
      </c>
      <c r="C40" s="248"/>
      <c r="D40" s="253" t="s">
        <v>56</v>
      </c>
      <c r="E40" s="254"/>
      <c r="F40" s="254"/>
      <c r="G40" s="254"/>
      <c r="H40" s="255"/>
      <c r="I40" s="262"/>
      <c r="J40" s="404" t="s">
        <v>84</v>
      </c>
      <c r="K40" s="404"/>
      <c r="L40" s="404"/>
      <c r="M40" s="404"/>
      <c r="N40" s="404"/>
      <c r="O40" s="404"/>
      <c r="P40" s="402" t="s">
        <v>85</v>
      </c>
      <c r="Q40" s="402"/>
      <c r="R40" s="304"/>
      <c r="S40" s="231"/>
      <c r="T40" s="232"/>
      <c r="U40" s="232"/>
      <c r="V40" s="232"/>
      <c r="W40" s="232"/>
      <c r="X40" s="232"/>
      <c r="Y40" s="233"/>
      <c r="Z40" s="242"/>
      <c r="AA40" s="242"/>
      <c r="AB40" s="65"/>
      <c r="AC40" s="64"/>
      <c r="AD40" s="193"/>
      <c r="AE40" s="194"/>
      <c r="AF40" s="194"/>
      <c r="AG40" s="194"/>
      <c r="AH40" s="228"/>
      <c r="AI40" s="229"/>
      <c r="AJ40" s="229"/>
      <c r="AK40" s="229"/>
      <c r="AL40" s="229"/>
      <c r="AM40" s="229"/>
      <c r="AN40" s="229"/>
      <c r="AO40" s="229"/>
      <c r="AP40" s="229"/>
      <c r="AQ40" s="229"/>
      <c r="AR40" s="230"/>
      <c r="AS40" s="196"/>
      <c r="AT40" s="197"/>
      <c r="AU40" s="198"/>
      <c r="AV40" s="186"/>
      <c r="AW40" s="187"/>
      <c r="AX40" s="187"/>
      <c r="AY40" s="188"/>
      <c r="AZ40" s="128"/>
      <c r="BA40" s="129"/>
      <c r="BB40" s="129"/>
      <c r="BC40" s="129"/>
      <c r="BD40" s="189"/>
      <c r="BE40" s="128"/>
      <c r="BF40" s="129"/>
      <c r="BG40" s="129"/>
      <c r="BH40" s="129"/>
      <c r="BI40" s="129"/>
      <c r="BJ40" s="130"/>
      <c r="BK40" s="125"/>
      <c r="BL40" s="126"/>
      <c r="BM40" s="126"/>
      <c r="BN40" s="126"/>
      <c r="BO40" s="126"/>
      <c r="BP40" s="127"/>
      <c r="BQ40" s="64"/>
    </row>
    <row r="41" spans="1:69" ht="10.5" customHeight="1">
      <c r="A41" s="64"/>
      <c r="B41" s="248"/>
      <c r="C41" s="248"/>
      <c r="D41" s="256"/>
      <c r="E41" s="257"/>
      <c r="F41" s="257"/>
      <c r="G41" s="257"/>
      <c r="H41" s="258"/>
      <c r="I41" s="262"/>
      <c r="J41" s="405"/>
      <c r="K41" s="405"/>
      <c r="L41" s="405"/>
      <c r="M41" s="405"/>
      <c r="N41" s="405"/>
      <c r="O41" s="405"/>
      <c r="P41" s="403"/>
      <c r="Q41" s="403"/>
      <c r="R41" s="304"/>
      <c r="S41" s="234"/>
      <c r="T41" s="235"/>
      <c r="U41" s="235"/>
      <c r="V41" s="235"/>
      <c r="W41" s="235"/>
      <c r="X41" s="235"/>
      <c r="Y41" s="236"/>
      <c r="Z41" s="242"/>
      <c r="AA41" s="242"/>
      <c r="AB41" s="65"/>
      <c r="AC41" s="64"/>
      <c r="AD41" s="190"/>
      <c r="AE41" s="191"/>
      <c r="AF41" s="191"/>
      <c r="AG41" s="191"/>
      <c r="AH41" s="225"/>
      <c r="AI41" s="226"/>
      <c r="AJ41" s="226"/>
      <c r="AK41" s="226"/>
      <c r="AL41" s="226"/>
      <c r="AM41" s="226"/>
      <c r="AN41" s="226"/>
      <c r="AO41" s="226"/>
      <c r="AP41" s="226"/>
      <c r="AQ41" s="226"/>
      <c r="AR41" s="227"/>
      <c r="AS41" s="196"/>
      <c r="AT41" s="197"/>
      <c r="AU41" s="198"/>
      <c r="AV41" s="186"/>
      <c r="AW41" s="187"/>
      <c r="AX41" s="187"/>
      <c r="AY41" s="188"/>
      <c r="AZ41" s="128"/>
      <c r="BA41" s="129"/>
      <c r="BB41" s="129"/>
      <c r="BC41" s="129"/>
      <c r="BD41" s="189"/>
      <c r="BE41" s="128"/>
      <c r="BF41" s="129"/>
      <c r="BG41" s="129"/>
      <c r="BH41" s="129"/>
      <c r="BI41" s="129"/>
      <c r="BJ41" s="130"/>
      <c r="BK41" s="125"/>
      <c r="BL41" s="126"/>
      <c r="BM41" s="126"/>
      <c r="BN41" s="126"/>
      <c r="BO41" s="126"/>
      <c r="BP41" s="127"/>
      <c r="BQ41" s="64"/>
    </row>
    <row r="42" spans="1:69" ht="10.5" customHeight="1">
      <c r="A42" s="64"/>
      <c r="B42" s="248" t="s">
        <v>86</v>
      </c>
      <c r="C42" s="248"/>
      <c r="D42" s="256"/>
      <c r="E42" s="257"/>
      <c r="F42" s="257"/>
      <c r="G42" s="257"/>
      <c r="H42" s="258"/>
      <c r="I42" s="398"/>
      <c r="J42" s="307" t="s">
        <v>87</v>
      </c>
      <c r="K42" s="307"/>
      <c r="L42" s="307"/>
      <c r="M42" s="307"/>
      <c r="N42" s="307"/>
      <c r="O42" s="307"/>
      <c r="P42" s="305" t="s">
        <v>85</v>
      </c>
      <c r="Q42" s="305"/>
      <c r="R42" s="302"/>
      <c r="S42" s="231"/>
      <c r="T42" s="232"/>
      <c r="U42" s="232"/>
      <c r="V42" s="232"/>
      <c r="W42" s="232"/>
      <c r="X42" s="232"/>
      <c r="Y42" s="233"/>
      <c r="Z42" s="242"/>
      <c r="AA42" s="242"/>
      <c r="AB42" s="67"/>
      <c r="AC42" s="64"/>
      <c r="AD42" s="193"/>
      <c r="AE42" s="194"/>
      <c r="AF42" s="194"/>
      <c r="AG42" s="194"/>
      <c r="AH42" s="228"/>
      <c r="AI42" s="229"/>
      <c r="AJ42" s="229"/>
      <c r="AK42" s="229"/>
      <c r="AL42" s="229"/>
      <c r="AM42" s="229"/>
      <c r="AN42" s="229"/>
      <c r="AO42" s="229"/>
      <c r="AP42" s="229"/>
      <c r="AQ42" s="229"/>
      <c r="AR42" s="230"/>
      <c r="AS42" s="196"/>
      <c r="AT42" s="197"/>
      <c r="AU42" s="198"/>
      <c r="AV42" s="186"/>
      <c r="AW42" s="187"/>
      <c r="AX42" s="187"/>
      <c r="AY42" s="188"/>
      <c r="AZ42" s="128"/>
      <c r="BA42" s="129"/>
      <c r="BB42" s="129"/>
      <c r="BC42" s="129"/>
      <c r="BD42" s="189"/>
      <c r="BE42" s="128"/>
      <c r="BF42" s="129"/>
      <c r="BG42" s="129"/>
      <c r="BH42" s="129"/>
      <c r="BI42" s="129"/>
      <c r="BJ42" s="130"/>
      <c r="BK42" s="125"/>
      <c r="BL42" s="126"/>
      <c r="BM42" s="126"/>
      <c r="BN42" s="126"/>
      <c r="BO42" s="126"/>
      <c r="BP42" s="127"/>
      <c r="BQ42" s="64"/>
    </row>
    <row r="43" spans="1:69" ht="10.5" customHeight="1">
      <c r="A43" s="64"/>
      <c r="B43" s="248"/>
      <c r="C43" s="248"/>
      <c r="D43" s="256"/>
      <c r="E43" s="257"/>
      <c r="F43" s="257"/>
      <c r="G43" s="257"/>
      <c r="H43" s="258"/>
      <c r="I43" s="399"/>
      <c r="J43" s="308"/>
      <c r="K43" s="308"/>
      <c r="L43" s="308"/>
      <c r="M43" s="308"/>
      <c r="N43" s="308"/>
      <c r="O43" s="308"/>
      <c r="P43" s="306"/>
      <c r="Q43" s="306"/>
      <c r="R43" s="303"/>
      <c r="S43" s="311"/>
      <c r="T43" s="312"/>
      <c r="U43" s="312"/>
      <c r="V43" s="312"/>
      <c r="W43" s="312"/>
      <c r="X43" s="312"/>
      <c r="Y43" s="313"/>
      <c r="Z43" s="249"/>
      <c r="AA43" s="249"/>
      <c r="AB43" s="67"/>
      <c r="AC43" s="64"/>
      <c r="AD43" s="190"/>
      <c r="AE43" s="191"/>
      <c r="AF43" s="191"/>
      <c r="AG43" s="191"/>
      <c r="AH43" s="225"/>
      <c r="AI43" s="226"/>
      <c r="AJ43" s="226"/>
      <c r="AK43" s="226"/>
      <c r="AL43" s="226"/>
      <c r="AM43" s="226"/>
      <c r="AN43" s="226"/>
      <c r="AO43" s="226"/>
      <c r="AP43" s="226"/>
      <c r="AQ43" s="226"/>
      <c r="AR43" s="227"/>
      <c r="AS43" s="196"/>
      <c r="AT43" s="197"/>
      <c r="AU43" s="198"/>
      <c r="AV43" s="186"/>
      <c r="AW43" s="187"/>
      <c r="AX43" s="187"/>
      <c r="AY43" s="188"/>
      <c r="AZ43" s="128"/>
      <c r="BA43" s="129"/>
      <c r="BB43" s="129"/>
      <c r="BC43" s="129"/>
      <c r="BD43" s="189"/>
      <c r="BE43" s="128"/>
      <c r="BF43" s="129"/>
      <c r="BG43" s="129"/>
      <c r="BH43" s="129"/>
      <c r="BI43" s="129"/>
      <c r="BJ43" s="130"/>
      <c r="BK43" s="125"/>
      <c r="BL43" s="126"/>
      <c r="BM43" s="126"/>
      <c r="BN43" s="126"/>
      <c r="BO43" s="126"/>
      <c r="BP43" s="127"/>
      <c r="BQ43" s="64"/>
    </row>
    <row r="44" spans="1:69" ht="10.5" customHeight="1">
      <c r="A44" s="64"/>
      <c r="B44" s="248" t="s">
        <v>88</v>
      </c>
      <c r="C44" s="248"/>
      <c r="D44" s="256"/>
      <c r="E44" s="257"/>
      <c r="F44" s="257"/>
      <c r="G44" s="257"/>
      <c r="H44" s="257"/>
      <c r="I44" s="262"/>
      <c r="J44" s="320" t="s">
        <v>63</v>
      </c>
      <c r="K44" s="320"/>
      <c r="L44" s="320"/>
      <c r="M44" s="320"/>
      <c r="N44" s="320"/>
      <c r="O44" s="320"/>
      <c r="P44" s="320"/>
      <c r="Q44" s="320"/>
      <c r="R44" s="304"/>
      <c r="S44" s="231"/>
      <c r="T44" s="232"/>
      <c r="U44" s="232"/>
      <c r="V44" s="232"/>
      <c r="W44" s="232"/>
      <c r="X44" s="232"/>
      <c r="Y44" s="233"/>
      <c r="Z44" s="242" t="s">
        <v>67</v>
      </c>
      <c r="AA44" s="242"/>
      <c r="AB44" s="67"/>
      <c r="AC44" s="64"/>
      <c r="AD44" s="193"/>
      <c r="AE44" s="194"/>
      <c r="AF44" s="194"/>
      <c r="AG44" s="194"/>
      <c r="AH44" s="228"/>
      <c r="AI44" s="229"/>
      <c r="AJ44" s="229"/>
      <c r="AK44" s="229"/>
      <c r="AL44" s="229"/>
      <c r="AM44" s="229"/>
      <c r="AN44" s="229"/>
      <c r="AO44" s="229"/>
      <c r="AP44" s="229"/>
      <c r="AQ44" s="229"/>
      <c r="AR44" s="230"/>
      <c r="AS44" s="196"/>
      <c r="AT44" s="197"/>
      <c r="AU44" s="198"/>
      <c r="AV44" s="186"/>
      <c r="AW44" s="187"/>
      <c r="AX44" s="187"/>
      <c r="AY44" s="188"/>
      <c r="AZ44" s="128"/>
      <c r="BA44" s="129"/>
      <c r="BB44" s="129"/>
      <c r="BC44" s="129"/>
      <c r="BD44" s="189"/>
      <c r="BE44" s="128"/>
      <c r="BF44" s="129"/>
      <c r="BG44" s="129"/>
      <c r="BH44" s="129"/>
      <c r="BI44" s="129"/>
      <c r="BJ44" s="130"/>
      <c r="BK44" s="125"/>
      <c r="BL44" s="126"/>
      <c r="BM44" s="126"/>
      <c r="BN44" s="126"/>
      <c r="BO44" s="126"/>
      <c r="BP44" s="127"/>
      <c r="BQ44" s="64"/>
    </row>
    <row r="45" spans="1:69" ht="10.5" customHeight="1">
      <c r="A45" s="64"/>
      <c r="B45" s="248"/>
      <c r="C45" s="248"/>
      <c r="D45" s="256"/>
      <c r="E45" s="257"/>
      <c r="F45" s="257"/>
      <c r="G45" s="257"/>
      <c r="H45" s="257"/>
      <c r="I45" s="262"/>
      <c r="J45" s="320"/>
      <c r="K45" s="320"/>
      <c r="L45" s="320"/>
      <c r="M45" s="320"/>
      <c r="N45" s="320"/>
      <c r="O45" s="320"/>
      <c r="P45" s="320"/>
      <c r="Q45" s="320"/>
      <c r="R45" s="304"/>
      <c r="S45" s="234"/>
      <c r="T45" s="235"/>
      <c r="U45" s="235"/>
      <c r="V45" s="235"/>
      <c r="W45" s="235"/>
      <c r="X45" s="235"/>
      <c r="Y45" s="236"/>
      <c r="Z45" s="242"/>
      <c r="AA45" s="242"/>
      <c r="AB45" s="67"/>
      <c r="AC45" s="64"/>
      <c r="AD45" s="190"/>
      <c r="AE45" s="191"/>
      <c r="AF45" s="191"/>
      <c r="AG45" s="191"/>
      <c r="AH45" s="225"/>
      <c r="AI45" s="226"/>
      <c r="AJ45" s="226"/>
      <c r="AK45" s="226"/>
      <c r="AL45" s="226"/>
      <c r="AM45" s="226"/>
      <c r="AN45" s="226"/>
      <c r="AO45" s="226"/>
      <c r="AP45" s="226"/>
      <c r="AQ45" s="226"/>
      <c r="AR45" s="227"/>
      <c r="AS45" s="196"/>
      <c r="AT45" s="197"/>
      <c r="AU45" s="198"/>
      <c r="AV45" s="186"/>
      <c r="AW45" s="187"/>
      <c r="AX45" s="187"/>
      <c r="AY45" s="188"/>
      <c r="AZ45" s="128"/>
      <c r="BA45" s="129"/>
      <c r="BB45" s="129"/>
      <c r="BC45" s="129"/>
      <c r="BD45" s="189"/>
      <c r="BE45" s="128"/>
      <c r="BF45" s="129"/>
      <c r="BG45" s="129"/>
      <c r="BH45" s="129"/>
      <c r="BI45" s="129"/>
      <c r="BJ45" s="130"/>
      <c r="BK45" s="125"/>
      <c r="BL45" s="126"/>
      <c r="BM45" s="126"/>
      <c r="BN45" s="126"/>
      <c r="BO45" s="126"/>
      <c r="BP45" s="127"/>
      <c r="BQ45" s="64"/>
    </row>
    <row r="46" spans="1:69" ht="10.5" customHeight="1" thickBot="1">
      <c r="A46" s="64"/>
      <c r="B46" s="248" t="s">
        <v>68</v>
      </c>
      <c r="C46" s="248"/>
      <c r="D46" s="256"/>
      <c r="E46" s="257"/>
      <c r="F46" s="257"/>
      <c r="G46" s="257"/>
      <c r="H46" s="257"/>
      <c r="I46" s="262"/>
      <c r="J46" s="320" t="s">
        <v>75</v>
      </c>
      <c r="K46" s="320"/>
      <c r="L46" s="320"/>
      <c r="M46" s="320"/>
      <c r="N46" s="320"/>
      <c r="O46" s="320"/>
      <c r="P46" s="320"/>
      <c r="Q46" s="320"/>
      <c r="R46" s="304"/>
      <c r="S46" s="231"/>
      <c r="T46" s="232"/>
      <c r="U46" s="232"/>
      <c r="V46" s="232"/>
      <c r="W46" s="232"/>
      <c r="X46" s="232"/>
      <c r="Y46" s="233"/>
      <c r="Z46" s="242"/>
      <c r="AA46" s="242"/>
      <c r="AB46" s="67"/>
      <c r="AC46" s="64"/>
      <c r="AD46" s="193"/>
      <c r="AE46" s="194"/>
      <c r="AF46" s="194"/>
      <c r="AG46" s="194"/>
      <c r="AH46" s="406"/>
      <c r="AI46" s="407"/>
      <c r="AJ46" s="407"/>
      <c r="AK46" s="407"/>
      <c r="AL46" s="407"/>
      <c r="AM46" s="407"/>
      <c r="AN46" s="407"/>
      <c r="AO46" s="407"/>
      <c r="AP46" s="407"/>
      <c r="AQ46" s="407"/>
      <c r="AR46" s="408"/>
      <c r="AS46" s="203"/>
      <c r="AT46" s="204"/>
      <c r="AU46" s="205"/>
      <c r="AV46" s="239"/>
      <c r="AW46" s="240"/>
      <c r="AX46" s="240"/>
      <c r="AY46" s="241"/>
      <c r="AZ46" s="171"/>
      <c r="BA46" s="172"/>
      <c r="BB46" s="172"/>
      <c r="BC46" s="172"/>
      <c r="BD46" s="202"/>
      <c r="BE46" s="171"/>
      <c r="BF46" s="172"/>
      <c r="BG46" s="172"/>
      <c r="BH46" s="172"/>
      <c r="BI46" s="172"/>
      <c r="BJ46" s="173"/>
      <c r="BK46" s="125"/>
      <c r="BL46" s="126"/>
      <c r="BM46" s="126"/>
      <c r="BN46" s="126"/>
      <c r="BO46" s="126"/>
      <c r="BP46" s="127"/>
      <c r="BQ46" s="64"/>
    </row>
    <row r="47" spans="1:69" ht="10.5" customHeight="1">
      <c r="A47" s="64"/>
      <c r="B47" s="248"/>
      <c r="C47" s="248"/>
      <c r="D47" s="256"/>
      <c r="E47" s="257"/>
      <c r="F47" s="257"/>
      <c r="G47" s="257"/>
      <c r="H47" s="257"/>
      <c r="I47" s="262"/>
      <c r="J47" s="320"/>
      <c r="K47" s="320"/>
      <c r="L47" s="320"/>
      <c r="M47" s="320"/>
      <c r="N47" s="320"/>
      <c r="O47" s="320"/>
      <c r="P47" s="320"/>
      <c r="Q47" s="320"/>
      <c r="R47" s="304"/>
      <c r="S47" s="234"/>
      <c r="T47" s="235"/>
      <c r="U47" s="235"/>
      <c r="V47" s="235"/>
      <c r="W47" s="235"/>
      <c r="X47" s="235"/>
      <c r="Y47" s="236"/>
      <c r="Z47" s="242"/>
      <c r="AA47" s="242"/>
      <c r="AB47" s="67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174" t="s">
        <v>54</v>
      </c>
      <c r="AY47" s="175"/>
      <c r="AZ47" s="175"/>
      <c r="BA47" s="175"/>
      <c r="BB47" s="175"/>
      <c r="BC47" s="175"/>
      <c r="BD47" s="176"/>
      <c r="BE47" s="167">
        <f>SUM(BE27:BJ46)</f>
        <v>0</v>
      </c>
      <c r="BF47" s="167"/>
      <c r="BG47" s="167"/>
      <c r="BH47" s="167"/>
      <c r="BI47" s="167"/>
      <c r="BJ47" s="168"/>
      <c r="BK47" s="199"/>
      <c r="BL47" s="200"/>
      <c r="BM47" s="200"/>
      <c r="BN47" s="200"/>
      <c r="BO47" s="200"/>
      <c r="BP47" s="201"/>
      <c r="BQ47" s="64"/>
    </row>
    <row r="48" spans="1:69" ht="10.5" customHeight="1" thickBot="1">
      <c r="A48" s="64"/>
      <c r="B48" s="248" t="s">
        <v>70</v>
      </c>
      <c r="C48" s="248"/>
      <c r="D48" s="256"/>
      <c r="E48" s="257"/>
      <c r="F48" s="257"/>
      <c r="G48" s="257"/>
      <c r="H48" s="257"/>
      <c r="I48" s="262"/>
      <c r="J48" s="320" t="s">
        <v>64</v>
      </c>
      <c r="K48" s="320"/>
      <c r="L48" s="320"/>
      <c r="M48" s="320"/>
      <c r="N48" s="320"/>
      <c r="O48" s="320"/>
      <c r="P48" s="320"/>
      <c r="Q48" s="320"/>
      <c r="R48" s="304"/>
      <c r="S48" s="231"/>
      <c r="T48" s="232"/>
      <c r="U48" s="232"/>
      <c r="V48" s="232"/>
      <c r="W48" s="232"/>
      <c r="X48" s="232"/>
      <c r="Y48" s="233"/>
      <c r="Z48" s="242" t="s">
        <v>58</v>
      </c>
      <c r="AA48" s="242"/>
      <c r="AB48" s="67"/>
      <c r="AC48" s="190" t="s">
        <v>25</v>
      </c>
      <c r="AD48" s="191"/>
      <c r="AE48" s="191"/>
      <c r="AF48" s="192"/>
      <c r="AG48" s="190" t="s">
        <v>69</v>
      </c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2"/>
      <c r="AS48" s="190" t="s">
        <v>26</v>
      </c>
      <c r="AT48" s="191"/>
      <c r="AU48" s="191"/>
      <c r="AV48" s="192"/>
      <c r="AW48" s="64"/>
      <c r="AX48" s="177"/>
      <c r="AY48" s="178"/>
      <c r="AZ48" s="178"/>
      <c r="BA48" s="178"/>
      <c r="BB48" s="178"/>
      <c r="BC48" s="178"/>
      <c r="BD48" s="179"/>
      <c r="BE48" s="169"/>
      <c r="BF48" s="169"/>
      <c r="BG48" s="169"/>
      <c r="BH48" s="169"/>
      <c r="BI48" s="169"/>
      <c r="BJ48" s="170"/>
      <c r="BK48" s="199"/>
      <c r="BL48" s="200"/>
      <c r="BM48" s="200"/>
      <c r="BN48" s="200"/>
      <c r="BO48" s="200"/>
      <c r="BP48" s="201"/>
      <c r="BQ48" s="64"/>
    </row>
    <row r="49" spans="1:69" ht="10.5" customHeight="1">
      <c r="A49" s="64"/>
      <c r="B49" s="248"/>
      <c r="C49" s="248"/>
      <c r="D49" s="259"/>
      <c r="E49" s="260"/>
      <c r="F49" s="260"/>
      <c r="G49" s="260"/>
      <c r="H49" s="260"/>
      <c r="I49" s="262"/>
      <c r="J49" s="320"/>
      <c r="K49" s="320"/>
      <c r="L49" s="320"/>
      <c r="M49" s="320"/>
      <c r="N49" s="320"/>
      <c r="O49" s="320"/>
      <c r="P49" s="320"/>
      <c r="Q49" s="320"/>
      <c r="R49" s="304"/>
      <c r="S49" s="234"/>
      <c r="T49" s="235"/>
      <c r="U49" s="235"/>
      <c r="V49" s="235"/>
      <c r="W49" s="235"/>
      <c r="X49" s="235"/>
      <c r="Y49" s="236"/>
      <c r="Z49" s="242"/>
      <c r="AA49" s="242"/>
      <c r="AB49" s="67"/>
      <c r="AC49" s="193"/>
      <c r="AD49" s="194"/>
      <c r="AE49" s="194"/>
      <c r="AF49" s="195"/>
      <c r="AG49" s="193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5"/>
      <c r="AS49" s="193"/>
      <c r="AT49" s="194"/>
      <c r="AU49" s="194"/>
      <c r="AV49" s="195"/>
      <c r="AW49" s="64"/>
      <c r="AX49" s="87" t="s">
        <v>143</v>
      </c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64"/>
    </row>
    <row r="50" spans="1:89" ht="10.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7"/>
      <c r="AC50" s="216"/>
      <c r="AD50" s="217"/>
      <c r="AE50" s="217"/>
      <c r="AF50" s="218"/>
      <c r="AG50" s="216"/>
      <c r="AH50" s="217"/>
      <c r="AI50" s="217"/>
      <c r="AJ50" s="218"/>
      <c r="AK50" s="216"/>
      <c r="AL50" s="217"/>
      <c r="AM50" s="217"/>
      <c r="AN50" s="218"/>
      <c r="AO50" s="216"/>
      <c r="AP50" s="217"/>
      <c r="AQ50" s="217"/>
      <c r="AR50" s="218"/>
      <c r="AS50" s="216"/>
      <c r="AT50" s="217"/>
      <c r="AU50" s="217"/>
      <c r="AV50" s="218"/>
      <c r="AW50" s="64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64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0.5" customHeight="1" thickBot="1">
      <c r="A51" s="64"/>
      <c r="B51" s="248" t="s">
        <v>89</v>
      </c>
      <c r="C51" s="248"/>
      <c r="D51" s="399"/>
      <c r="E51" s="390" t="s">
        <v>57</v>
      </c>
      <c r="F51" s="390"/>
      <c r="G51" s="390"/>
      <c r="H51" s="390"/>
      <c r="I51" s="390"/>
      <c r="J51" s="390"/>
      <c r="K51" s="390"/>
      <c r="L51" s="390"/>
      <c r="M51" s="390"/>
      <c r="N51" s="390"/>
      <c r="O51" s="390" t="s">
        <v>90</v>
      </c>
      <c r="P51" s="390"/>
      <c r="Q51" s="390"/>
      <c r="R51" s="415"/>
      <c r="S51" s="250"/>
      <c r="T51" s="251"/>
      <c r="U51" s="251"/>
      <c r="V51" s="251"/>
      <c r="W51" s="251"/>
      <c r="X51" s="251"/>
      <c r="Y51" s="251"/>
      <c r="Z51" s="242" t="s">
        <v>60</v>
      </c>
      <c r="AA51" s="242"/>
      <c r="AB51" s="65"/>
      <c r="AC51" s="219"/>
      <c r="AD51" s="220"/>
      <c r="AE51" s="220"/>
      <c r="AF51" s="221"/>
      <c r="AG51" s="219"/>
      <c r="AH51" s="220"/>
      <c r="AI51" s="220"/>
      <c r="AJ51" s="221"/>
      <c r="AK51" s="219"/>
      <c r="AL51" s="220"/>
      <c r="AM51" s="220"/>
      <c r="AN51" s="221"/>
      <c r="AO51" s="219"/>
      <c r="AP51" s="220"/>
      <c r="AQ51" s="220"/>
      <c r="AR51" s="221"/>
      <c r="AS51" s="219"/>
      <c r="AT51" s="220"/>
      <c r="AU51" s="220"/>
      <c r="AV51" s="221"/>
      <c r="AW51" s="64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64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0.5" customHeight="1" thickBot="1">
      <c r="A52" s="64"/>
      <c r="B52" s="248"/>
      <c r="C52" s="248"/>
      <c r="D52" s="398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6"/>
      <c r="S52" s="250"/>
      <c r="T52" s="251"/>
      <c r="U52" s="251"/>
      <c r="V52" s="251"/>
      <c r="W52" s="251"/>
      <c r="X52" s="251"/>
      <c r="Y52" s="251"/>
      <c r="Z52" s="242"/>
      <c r="AA52" s="242"/>
      <c r="AB52" s="64"/>
      <c r="AC52" s="219"/>
      <c r="AD52" s="220"/>
      <c r="AE52" s="220"/>
      <c r="AF52" s="221"/>
      <c r="AG52" s="219"/>
      <c r="AH52" s="220"/>
      <c r="AI52" s="220"/>
      <c r="AJ52" s="221"/>
      <c r="AK52" s="219"/>
      <c r="AL52" s="220"/>
      <c r="AM52" s="220"/>
      <c r="AN52" s="221"/>
      <c r="AO52" s="219"/>
      <c r="AP52" s="220"/>
      <c r="AQ52" s="220"/>
      <c r="AR52" s="221"/>
      <c r="AS52" s="219"/>
      <c r="AT52" s="220"/>
      <c r="AU52" s="220"/>
      <c r="AV52" s="221"/>
      <c r="AW52" s="64"/>
      <c r="AX52" s="85"/>
      <c r="AY52" s="85"/>
      <c r="AZ52" s="85"/>
      <c r="BA52" s="85"/>
      <c r="BB52" s="85"/>
      <c r="BC52" s="85"/>
      <c r="BD52" s="85"/>
      <c r="BE52" s="88" t="s">
        <v>144</v>
      </c>
      <c r="BF52" s="89"/>
      <c r="BG52" s="89"/>
      <c r="BH52" s="89"/>
      <c r="BI52" s="89"/>
      <c r="BJ52" s="90"/>
      <c r="BK52" s="85"/>
      <c r="BL52" s="85"/>
      <c r="BM52" s="85"/>
      <c r="BN52" s="85"/>
      <c r="BO52" s="85"/>
      <c r="BP52" s="85"/>
      <c r="BQ52" s="64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0.5" customHeight="1">
      <c r="A53" s="64"/>
      <c r="B53" s="248" t="s">
        <v>59</v>
      </c>
      <c r="C53" s="248"/>
      <c r="D53" s="399"/>
      <c r="E53" s="390" t="s">
        <v>24</v>
      </c>
      <c r="F53" s="390"/>
      <c r="G53" s="390"/>
      <c r="H53" s="390"/>
      <c r="I53" s="390"/>
      <c r="J53" s="390"/>
      <c r="K53" s="390"/>
      <c r="L53" s="390"/>
      <c r="M53" s="390"/>
      <c r="N53" s="390"/>
      <c r="O53" s="390" t="s">
        <v>91</v>
      </c>
      <c r="P53" s="390"/>
      <c r="Q53" s="390"/>
      <c r="R53" s="192"/>
      <c r="S53" s="250"/>
      <c r="T53" s="251"/>
      <c r="U53" s="251"/>
      <c r="V53" s="251"/>
      <c r="W53" s="251"/>
      <c r="X53" s="251"/>
      <c r="Y53" s="251"/>
      <c r="Z53" s="242" t="s">
        <v>61</v>
      </c>
      <c r="AA53" s="242"/>
      <c r="AB53" s="64"/>
      <c r="AC53" s="219"/>
      <c r="AD53" s="220"/>
      <c r="AE53" s="220"/>
      <c r="AF53" s="221"/>
      <c r="AG53" s="219"/>
      <c r="AH53" s="220"/>
      <c r="AI53" s="220"/>
      <c r="AJ53" s="221"/>
      <c r="AK53" s="219"/>
      <c r="AL53" s="220"/>
      <c r="AM53" s="220"/>
      <c r="AN53" s="221"/>
      <c r="AO53" s="219"/>
      <c r="AP53" s="220"/>
      <c r="AQ53" s="220"/>
      <c r="AR53" s="221"/>
      <c r="AS53" s="219"/>
      <c r="AT53" s="220"/>
      <c r="AU53" s="220"/>
      <c r="AV53" s="221"/>
      <c r="AW53" s="64"/>
      <c r="AX53" s="91" t="s">
        <v>141</v>
      </c>
      <c r="AY53" s="92"/>
      <c r="AZ53" s="92"/>
      <c r="BA53" s="92"/>
      <c r="BB53" s="92"/>
      <c r="BC53" s="92"/>
      <c r="BD53" s="93"/>
      <c r="BE53" s="97"/>
      <c r="BF53" s="98"/>
      <c r="BG53" s="98"/>
      <c r="BH53" s="98"/>
      <c r="BI53" s="98"/>
      <c r="BJ53" s="99"/>
      <c r="BK53" s="103"/>
      <c r="BL53" s="103"/>
      <c r="BM53" s="103"/>
      <c r="BN53" s="103"/>
      <c r="BO53" s="103"/>
      <c r="BP53" s="104"/>
      <c r="BQ53" s="64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69" ht="10.5" customHeight="1" thickBot="1">
      <c r="A54" s="64"/>
      <c r="B54" s="248"/>
      <c r="C54" s="248"/>
      <c r="D54" s="398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195"/>
      <c r="S54" s="250"/>
      <c r="T54" s="251"/>
      <c r="U54" s="251"/>
      <c r="V54" s="251"/>
      <c r="W54" s="251"/>
      <c r="X54" s="251"/>
      <c r="Y54" s="251"/>
      <c r="Z54" s="242"/>
      <c r="AA54" s="242"/>
      <c r="AB54" s="64"/>
      <c r="AC54" s="222"/>
      <c r="AD54" s="223"/>
      <c r="AE54" s="223"/>
      <c r="AF54" s="224"/>
      <c r="AG54" s="222"/>
      <c r="AH54" s="223"/>
      <c r="AI54" s="223"/>
      <c r="AJ54" s="224"/>
      <c r="AK54" s="222"/>
      <c r="AL54" s="223"/>
      <c r="AM54" s="223"/>
      <c r="AN54" s="224"/>
      <c r="AO54" s="222"/>
      <c r="AP54" s="223"/>
      <c r="AQ54" s="223"/>
      <c r="AR54" s="224"/>
      <c r="AS54" s="222"/>
      <c r="AT54" s="223"/>
      <c r="AU54" s="223"/>
      <c r="AV54" s="224"/>
      <c r="AW54" s="64"/>
      <c r="AX54" s="94"/>
      <c r="AY54" s="95"/>
      <c r="AZ54" s="95"/>
      <c r="BA54" s="95"/>
      <c r="BB54" s="95"/>
      <c r="BC54" s="95"/>
      <c r="BD54" s="96"/>
      <c r="BE54" s="100"/>
      <c r="BF54" s="101"/>
      <c r="BG54" s="101"/>
      <c r="BH54" s="101"/>
      <c r="BI54" s="101"/>
      <c r="BJ54" s="102"/>
      <c r="BK54" s="105"/>
      <c r="BL54" s="105"/>
      <c r="BM54" s="105"/>
      <c r="BN54" s="105"/>
      <c r="BO54" s="105"/>
      <c r="BP54" s="106"/>
      <c r="BQ54" s="64"/>
    </row>
    <row r="55" spans="1:69" ht="10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64"/>
    </row>
    <row r="56" spans="29:33" ht="10.5" customHeight="1">
      <c r="AC56" s="33"/>
      <c r="AD56" s="33"/>
      <c r="AE56" s="33"/>
      <c r="AF56" s="33"/>
      <c r="AG56" s="33"/>
    </row>
    <row r="57" ht="10.5" customHeight="1">
      <c r="AC57" s="33"/>
    </row>
    <row r="58" ht="10.5" customHeight="1">
      <c r="AC58" s="33"/>
    </row>
    <row r="59" spans="7:81" ht="10.5" customHeight="1">
      <c r="G59"/>
      <c r="H59"/>
      <c r="I59"/>
      <c r="J59"/>
      <c r="K59"/>
      <c r="L59"/>
      <c r="M59"/>
      <c r="N59"/>
      <c r="O59"/>
      <c r="P59"/>
      <c r="Q59"/>
      <c r="R59"/>
      <c r="S59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</row>
    <row r="60" spans="7:68" ht="10.5" customHeight="1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</row>
    <row r="61" spans="7:95" ht="10.5" customHeight="1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/>
      <c r="BR61"/>
      <c r="BS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7:95" ht="10.5" customHeight="1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/>
      <c r="BR62"/>
      <c r="BS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7:95" ht="10.5" customHeight="1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BQ63"/>
      <c r="BR63"/>
      <c r="BS63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7:95" ht="10.5" customHeight="1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BQ64"/>
      <c r="BR64"/>
      <c r="BS6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7:95" ht="10.5" customHeight="1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BQ65"/>
      <c r="BR65"/>
      <c r="BS65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13:95" ht="10.5" customHeight="1"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BQ66"/>
      <c r="BR66"/>
      <c r="BS66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13:95" ht="10.5" customHeight="1"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BQ67"/>
      <c r="BR67"/>
      <c r="BS67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13:95" ht="10.5" customHeight="1"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BQ68"/>
      <c r="BR68"/>
      <c r="BS68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13:95" ht="10.5" customHeight="1"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13:95" ht="10.5" customHeight="1"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13:95" ht="10.5" customHeight="1"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13:95" ht="10.5" customHeight="1"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BQ72"/>
      <c r="BR72"/>
      <c r="BS72"/>
      <c r="BT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</row>
    <row r="73" spans="13:95" ht="10.5" customHeight="1"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BQ73"/>
      <c r="BR73"/>
      <c r="BS73"/>
      <c r="BT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</row>
    <row r="74" spans="13:95" ht="10.5" customHeight="1"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BQ74"/>
      <c r="BR74"/>
      <c r="BS74"/>
      <c r="BT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</row>
    <row r="75" spans="13:95" ht="10.5" customHeight="1"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BQ75"/>
      <c r="BR75"/>
      <c r="BS75"/>
      <c r="BT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</row>
    <row r="76" spans="13:95" ht="10.5" customHeight="1"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BQ76"/>
      <c r="BR76"/>
      <c r="BS76"/>
      <c r="BT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13:95" ht="10.5" customHeight="1"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BQ77"/>
      <c r="BR77"/>
      <c r="BS77"/>
      <c r="BT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13:95" ht="10.5" customHeight="1"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BQ78"/>
      <c r="BR78"/>
      <c r="BS78"/>
      <c r="BT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</row>
    <row r="79" spans="13:95" ht="13.5"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BQ79"/>
      <c r="BR79"/>
      <c r="BS79"/>
      <c r="BT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</row>
    <row r="80" spans="13:95" ht="13.5"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BQ80"/>
      <c r="BR80"/>
      <c r="BS80"/>
      <c r="BT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</row>
    <row r="81" spans="13:95" ht="13.5"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BQ81"/>
      <c r="BR81"/>
      <c r="BS81"/>
      <c r="BT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</row>
    <row r="82" spans="13:95" ht="13.5"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</row>
    <row r="83" spans="13:95" ht="13.5"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</row>
    <row r="84" spans="13:95" ht="13.5"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</row>
    <row r="85" spans="13:95" ht="13.5"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</row>
    <row r="86" spans="13:95" ht="13.5"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</row>
    <row r="87" spans="13:95" ht="13.5"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</row>
    <row r="88" spans="13:95" ht="13.5"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</row>
    <row r="89" spans="13:95" ht="13.5"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</row>
    <row r="90" spans="13:95" ht="13.5"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</row>
    <row r="91" spans="82:95" ht="13.5"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</row>
  </sheetData>
  <sheetProtection password="CE9C" sheet="1"/>
  <mergeCells count="268">
    <mergeCell ref="AK19:AP20"/>
    <mergeCell ref="BE19:BP20"/>
    <mergeCell ref="AG21:AJ22"/>
    <mergeCell ref="AK21:AO22"/>
    <mergeCell ref="AP21:AS22"/>
    <mergeCell ref="AD19:AF22"/>
    <mergeCell ref="AD25:AG26"/>
    <mergeCell ref="AH25:BJ25"/>
    <mergeCell ref="AT21:AZ22"/>
    <mergeCell ref="BA21:BD22"/>
    <mergeCell ref="BE21:BP22"/>
    <mergeCell ref="BK25:BP26"/>
    <mergeCell ref="AH26:AR26"/>
    <mergeCell ref="AS26:AU26"/>
    <mergeCell ref="AV26:AY26"/>
    <mergeCell ref="BK11:BP12"/>
    <mergeCell ref="D51:D52"/>
    <mergeCell ref="D53:D54"/>
    <mergeCell ref="R51:R52"/>
    <mergeCell ref="R53:R54"/>
    <mergeCell ref="O51:Q52"/>
    <mergeCell ref="O53:Q54"/>
    <mergeCell ref="E51:N52"/>
    <mergeCell ref="E53:N54"/>
    <mergeCell ref="BE26:BJ26"/>
    <mergeCell ref="AZ35:BD36"/>
    <mergeCell ref="AV31:AY32"/>
    <mergeCell ref="AZ31:BD32"/>
    <mergeCell ref="AS29:AU30"/>
    <mergeCell ref="AS31:AU32"/>
    <mergeCell ref="BE33:BJ34"/>
    <mergeCell ref="BE31:BJ32"/>
    <mergeCell ref="S44:Y45"/>
    <mergeCell ref="S28:Y29"/>
    <mergeCell ref="R46:R47"/>
    <mergeCell ref="S42:Y43"/>
    <mergeCell ref="AH41:AR42"/>
    <mergeCell ref="AH43:AR44"/>
    <mergeCell ref="AH45:AR46"/>
    <mergeCell ref="Z38:AA39"/>
    <mergeCell ref="Z34:AA35"/>
    <mergeCell ref="AH27:AR28"/>
    <mergeCell ref="J46:Q47"/>
    <mergeCell ref="J48:Q49"/>
    <mergeCell ref="J38:Q39"/>
    <mergeCell ref="J44:Q45"/>
    <mergeCell ref="J30:Q31"/>
    <mergeCell ref="J32:Q33"/>
    <mergeCell ref="J34:Q35"/>
    <mergeCell ref="P40:Q41"/>
    <mergeCell ref="J40:O41"/>
    <mergeCell ref="I44:I45"/>
    <mergeCell ref="I34:I35"/>
    <mergeCell ref="I36:I37"/>
    <mergeCell ref="I38:I39"/>
    <mergeCell ref="I42:I43"/>
    <mergeCell ref="I40:I41"/>
    <mergeCell ref="I48:I49"/>
    <mergeCell ref="I46:I47"/>
    <mergeCell ref="BE8:BF9"/>
    <mergeCell ref="S53:Y54"/>
    <mergeCell ref="R20:R21"/>
    <mergeCell ref="R22:R23"/>
    <mergeCell ref="R24:R25"/>
    <mergeCell ref="R26:R27"/>
    <mergeCell ref="R28:R29"/>
    <mergeCell ref="R30:R31"/>
    <mergeCell ref="R48:R49"/>
    <mergeCell ref="AT16:AZ17"/>
    <mergeCell ref="AR4:AW5"/>
    <mergeCell ref="AR2:AW3"/>
    <mergeCell ref="Y2:AN4"/>
    <mergeCell ref="AW8:BC9"/>
    <mergeCell ref="AJ7:AK8"/>
    <mergeCell ref="AU8:AV9"/>
    <mergeCell ref="AY2:BL3"/>
    <mergeCell ref="S40:Y41"/>
    <mergeCell ref="BG8:BM9"/>
    <mergeCell ref="AY4:BL5"/>
    <mergeCell ref="AL7:AO8"/>
    <mergeCell ref="AD7:AG8"/>
    <mergeCell ref="G11:AA14"/>
    <mergeCell ref="AD14:AF17"/>
    <mergeCell ref="AG14:AJ15"/>
    <mergeCell ref="AK14:AP15"/>
    <mergeCell ref="AK16:AO17"/>
    <mergeCell ref="AQ14:AS15"/>
    <mergeCell ref="I22:I23"/>
    <mergeCell ref="AA16:AA17"/>
    <mergeCell ref="J24:Q25"/>
    <mergeCell ref="J20:Q21"/>
    <mergeCell ref="J22:Q23"/>
    <mergeCell ref="Z20:AA21"/>
    <mergeCell ref="X16:Z17"/>
    <mergeCell ref="Z24:AA25"/>
    <mergeCell ref="B22:C23"/>
    <mergeCell ref="Z22:AA23"/>
    <mergeCell ref="T16:W17"/>
    <mergeCell ref="S20:Y21"/>
    <mergeCell ref="S22:Y23"/>
    <mergeCell ref="F16:J17"/>
    <mergeCell ref="K16:N17"/>
    <mergeCell ref="D20:H25"/>
    <mergeCell ref="I20:I21"/>
    <mergeCell ref="O16:S17"/>
    <mergeCell ref="S30:Y31"/>
    <mergeCell ref="B26:C27"/>
    <mergeCell ref="B28:C29"/>
    <mergeCell ref="B30:C31"/>
    <mergeCell ref="S24:Y25"/>
    <mergeCell ref="I24:I25"/>
    <mergeCell ref="I28:I29"/>
    <mergeCell ref="I30:I31"/>
    <mergeCell ref="J26:Q27"/>
    <mergeCell ref="S32:Y33"/>
    <mergeCell ref="S34:Y35"/>
    <mergeCell ref="S36:Y37"/>
    <mergeCell ref="D26:H31"/>
    <mergeCell ref="J36:Q37"/>
    <mergeCell ref="D32:H39"/>
    <mergeCell ref="S26:Y27"/>
    <mergeCell ref="J28:Q29"/>
    <mergeCell ref="R32:R33"/>
    <mergeCell ref="I26:I27"/>
    <mergeCell ref="B11:F14"/>
    <mergeCell ref="R42:R43"/>
    <mergeCell ref="R44:R45"/>
    <mergeCell ref="P42:Q43"/>
    <mergeCell ref="J42:O43"/>
    <mergeCell ref="R40:R41"/>
    <mergeCell ref="R38:R39"/>
    <mergeCell ref="R34:R35"/>
    <mergeCell ref="R36:R37"/>
    <mergeCell ref="B24:C25"/>
    <mergeCell ref="D40:H49"/>
    <mergeCell ref="B40:C41"/>
    <mergeCell ref="I32:I33"/>
    <mergeCell ref="C2:O3"/>
    <mergeCell ref="Q2:S3"/>
    <mergeCell ref="B7:H9"/>
    <mergeCell ref="B5:O6"/>
    <mergeCell ref="I7:AA9"/>
    <mergeCell ref="B20:C21"/>
    <mergeCell ref="B16:E17"/>
    <mergeCell ref="B32:C33"/>
    <mergeCell ref="B34:C35"/>
    <mergeCell ref="B38:C39"/>
    <mergeCell ref="B36:C37"/>
    <mergeCell ref="B46:C47"/>
    <mergeCell ref="B44:C45"/>
    <mergeCell ref="B53:C54"/>
    <mergeCell ref="B48:C49"/>
    <mergeCell ref="Z42:AA43"/>
    <mergeCell ref="Z51:AA52"/>
    <mergeCell ref="B42:C43"/>
    <mergeCell ref="S51:Y52"/>
    <mergeCell ref="B51:C52"/>
    <mergeCell ref="Z44:AA45"/>
    <mergeCell ref="Z46:AA47"/>
    <mergeCell ref="Z48:AA49"/>
    <mergeCell ref="Z30:AA31"/>
    <mergeCell ref="AD27:AG28"/>
    <mergeCell ref="Z53:AA54"/>
    <mergeCell ref="AC48:AF49"/>
    <mergeCell ref="AG50:AJ54"/>
    <mergeCell ref="AC50:AF54"/>
    <mergeCell ref="AH39:AR40"/>
    <mergeCell ref="Z36:AA37"/>
    <mergeCell ref="Z32:AA33"/>
    <mergeCell ref="Z26:AA27"/>
    <mergeCell ref="AK50:AN54"/>
    <mergeCell ref="AS37:AU38"/>
    <mergeCell ref="S46:Y47"/>
    <mergeCell ref="S48:Y49"/>
    <mergeCell ref="S38:Y39"/>
    <mergeCell ref="BN4:BO5"/>
    <mergeCell ref="AY6:BL7"/>
    <mergeCell ref="AV45:AY46"/>
    <mergeCell ref="Z40:AA41"/>
    <mergeCell ref="Z28:AA29"/>
    <mergeCell ref="AH7:AI8"/>
    <mergeCell ref="AR6:AW7"/>
    <mergeCell ref="AO50:AR54"/>
    <mergeCell ref="AH37:AR38"/>
    <mergeCell ref="AS35:AU36"/>
    <mergeCell ref="AV35:AY36"/>
    <mergeCell ref="AH29:AR30"/>
    <mergeCell ref="AH31:AR32"/>
    <mergeCell ref="AH33:AR34"/>
    <mergeCell ref="AS50:AV54"/>
    <mergeCell ref="AZ37:BD38"/>
    <mergeCell ref="AZ33:BD34"/>
    <mergeCell ref="AS33:AU34"/>
    <mergeCell ref="BD8:BD9"/>
    <mergeCell ref="AV29:AY30"/>
    <mergeCell ref="AZ29:BD30"/>
    <mergeCell ref="AV33:AY34"/>
    <mergeCell ref="AS27:AU28"/>
    <mergeCell ref="AV27:AY28"/>
    <mergeCell ref="AZ27:BD28"/>
    <mergeCell ref="BK41:BP42"/>
    <mergeCell ref="BK35:BP36"/>
    <mergeCell ref="AD43:AG44"/>
    <mergeCell ref="AD29:AG30"/>
    <mergeCell ref="AD31:AG32"/>
    <mergeCell ref="AD33:AG34"/>
    <mergeCell ref="AD35:AG36"/>
    <mergeCell ref="AD39:AG40"/>
    <mergeCell ref="AD41:AG42"/>
    <mergeCell ref="AD37:AG38"/>
    <mergeCell ref="AD45:AG46"/>
    <mergeCell ref="BK27:BP28"/>
    <mergeCell ref="BK33:BP34"/>
    <mergeCell ref="BE37:BJ38"/>
    <mergeCell ref="BE39:BJ40"/>
    <mergeCell ref="BK37:BP38"/>
    <mergeCell ref="AV41:AY42"/>
    <mergeCell ref="BK39:BP40"/>
    <mergeCell ref="AS39:AU40"/>
    <mergeCell ref="AV39:AY40"/>
    <mergeCell ref="BK47:BP48"/>
    <mergeCell ref="BK43:BP44"/>
    <mergeCell ref="AS43:AU44"/>
    <mergeCell ref="AV43:AY44"/>
    <mergeCell ref="AZ43:BD44"/>
    <mergeCell ref="AS48:AV49"/>
    <mergeCell ref="BK45:BP46"/>
    <mergeCell ref="BE43:BJ44"/>
    <mergeCell ref="AZ45:BD46"/>
    <mergeCell ref="AS45:AU46"/>
    <mergeCell ref="BE47:BJ48"/>
    <mergeCell ref="BE45:BJ46"/>
    <mergeCell ref="AX47:BD48"/>
    <mergeCell ref="AH35:AR36"/>
    <mergeCell ref="AV37:AY38"/>
    <mergeCell ref="AZ41:BD42"/>
    <mergeCell ref="BE41:BJ42"/>
    <mergeCell ref="AG48:AR49"/>
    <mergeCell ref="AZ39:BD40"/>
    <mergeCell ref="AS41:AU42"/>
    <mergeCell ref="BE14:BP15"/>
    <mergeCell ref="BE16:BP17"/>
    <mergeCell ref="AQ19:AS20"/>
    <mergeCell ref="AT19:AZ20"/>
    <mergeCell ref="BA19:BD20"/>
    <mergeCell ref="BK29:BP30"/>
    <mergeCell ref="BE27:BJ28"/>
    <mergeCell ref="AZ26:BD26"/>
    <mergeCell ref="BK31:BP32"/>
    <mergeCell ref="BE35:BJ36"/>
    <mergeCell ref="BE29:BJ30"/>
    <mergeCell ref="AW11:BC12"/>
    <mergeCell ref="AG16:AJ17"/>
    <mergeCell ref="BA16:BD17"/>
    <mergeCell ref="AT14:AZ15"/>
    <mergeCell ref="BA14:BD15"/>
    <mergeCell ref="BE11:BJ12"/>
    <mergeCell ref="AP16:AS17"/>
    <mergeCell ref="AX49:BP51"/>
    <mergeCell ref="BE52:BJ52"/>
    <mergeCell ref="AX53:BD54"/>
    <mergeCell ref="BE53:BJ54"/>
    <mergeCell ref="BK53:BP54"/>
    <mergeCell ref="AD11:AG12"/>
    <mergeCell ref="AG19:AJ20"/>
    <mergeCell ref="AH11:AK12"/>
    <mergeCell ref="AL11:AO12"/>
    <mergeCell ref="AR11:AV12"/>
  </mergeCells>
  <dataValidations count="2">
    <dataValidation type="list" allowBlank="1" showInputMessage="1" showErrorMessage="1" sqref="AD7:AG8">
      <formula1>"2013,2014,2015,2016,2017,2018,2019,2020,2021,2022,2023,2024,2025,2025,2026,2027,2028,2029,2030,2031,2032,2033,2034,2035,2036,2037,2038,2039,2040,2041,2042,2043,2044,2045,2046,2047,2048,2049,2050"</formula1>
    </dataValidation>
    <dataValidation type="list" allowBlank="1" showInputMessage="1" showErrorMessage="1" sqref="AJ7:AK8">
      <formula1>"1,2,3,4,5,6,7,8,9,10,11,12"</formula1>
    </dataValidation>
  </dataValidations>
  <printOptions horizontalCentered="1" verticalCentered="1"/>
  <pageMargins left="0.1968503937007874" right="0.1968503937007874" top="0.3937007874015748" bottom="0.3937007874015748" header="0.5118110236220472" footer="0.1968503937007874"/>
  <pageSetup blackAndWhite="1" cellComments="asDisplayed" horizontalDpi="600" verticalDpi="600" orientation="landscape" paperSize="9" r:id="rId1"/>
  <headerFooter alignWithMargins="0">
    <oddFooter>&amp;R&amp;"ＭＳ Ｐゴシック,太字"&amp;9ナニワシステム　請求書様式（2018.06.01）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N28"/>
  <sheetViews>
    <sheetView showGridLines="0" zoomScalePageLayoutView="0" workbookViewId="0" topLeftCell="A1">
      <selection activeCell="A6" sqref="A6"/>
    </sheetView>
  </sheetViews>
  <sheetFormatPr defaultColWidth="9.00390625" defaultRowHeight="13.5"/>
  <cols>
    <col min="1" max="2" width="16.875" style="3" customWidth="1"/>
    <col min="3" max="3" width="5.625" style="3" customWidth="1"/>
    <col min="4" max="4" width="7.625" style="3" customWidth="1"/>
    <col min="5" max="5" width="8.625" style="3" customWidth="1"/>
    <col min="6" max="6" width="11.125" style="3" customWidth="1"/>
    <col min="7" max="7" width="7.625" style="3" customWidth="1"/>
    <col min="8" max="8" width="11.125" style="3" customWidth="1"/>
    <col min="9" max="9" width="7.625" style="3" customWidth="1"/>
    <col min="10" max="10" width="11.125" style="3" customWidth="1"/>
    <col min="11" max="11" width="7.625" style="3" customWidth="1"/>
    <col min="12" max="12" width="11.125" style="3" customWidth="1"/>
    <col min="13" max="13" width="7.625" style="3" customWidth="1"/>
    <col min="14" max="14" width="11.125" style="3" customWidth="1"/>
    <col min="15" max="16384" width="9.00390625" style="3" customWidth="1"/>
  </cols>
  <sheetData>
    <row r="1" spans="5:14" ht="24" customHeight="1">
      <c r="E1" s="438" t="s">
        <v>31</v>
      </c>
      <c r="F1" s="438"/>
      <c r="G1" s="438"/>
      <c r="H1" s="438"/>
      <c r="I1" s="438"/>
      <c r="L1" s="54">
        <f>IF('指定請求書'!AD7="","",'指定請求書'!AD7)</f>
      </c>
      <c r="M1" s="55">
        <f>IF('指定請求書'!AJ7="","",'指定請求書'!AJ7)</f>
      </c>
      <c r="N1" s="3" t="s">
        <v>38</v>
      </c>
    </row>
    <row r="2" spans="1:14" ht="18" customHeight="1">
      <c r="A2" s="12" t="s">
        <v>8</v>
      </c>
      <c r="B2" s="13">
        <f>IF('指定請求書'!G11="","",'指定請求書'!G11)</f>
      </c>
      <c r="C2" s="13"/>
      <c r="D2" s="13"/>
      <c r="E2" s="13"/>
      <c r="F2" s="23"/>
      <c r="G2" s="23"/>
      <c r="J2" s="434" t="s">
        <v>48</v>
      </c>
      <c r="K2" s="434"/>
      <c r="L2" s="435">
        <f>IF('指定請求書'!AY4="","",'指定請求書'!AY4)</f>
      </c>
      <c r="M2" s="435"/>
      <c r="N2" s="435"/>
    </row>
    <row r="3" ht="6" customHeight="1"/>
    <row r="4" spans="1:14" ht="15" customHeight="1">
      <c r="A4" s="432" t="s">
        <v>17</v>
      </c>
      <c r="B4" s="432" t="s">
        <v>42</v>
      </c>
      <c r="C4" s="432" t="s">
        <v>18</v>
      </c>
      <c r="D4" s="440" t="s">
        <v>20</v>
      </c>
      <c r="E4" s="439" t="s">
        <v>3</v>
      </c>
      <c r="F4" s="437"/>
      <c r="G4" s="436" t="s">
        <v>43</v>
      </c>
      <c r="H4" s="437"/>
      <c r="I4" s="436" t="s">
        <v>32</v>
      </c>
      <c r="J4" s="437"/>
      <c r="K4" s="436" t="s">
        <v>44</v>
      </c>
      <c r="L4" s="437"/>
      <c r="M4" s="436" t="s">
        <v>33</v>
      </c>
      <c r="N4" s="437"/>
    </row>
    <row r="5" spans="1:14" ht="15" customHeight="1">
      <c r="A5" s="433"/>
      <c r="B5" s="433"/>
      <c r="C5" s="433"/>
      <c r="D5" s="441"/>
      <c r="E5" s="27" t="s">
        <v>19</v>
      </c>
      <c r="F5" s="2" t="s">
        <v>21</v>
      </c>
      <c r="G5" s="1" t="s">
        <v>19</v>
      </c>
      <c r="H5" s="22" t="s">
        <v>21</v>
      </c>
      <c r="I5" s="1" t="s">
        <v>19</v>
      </c>
      <c r="J5" s="22" t="s">
        <v>21</v>
      </c>
      <c r="K5" s="1" t="s">
        <v>19</v>
      </c>
      <c r="L5" s="22" t="s">
        <v>21</v>
      </c>
      <c r="M5" s="1" t="s">
        <v>19</v>
      </c>
      <c r="N5" s="22" t="s">
        <v>21</v>
      </c>
    </row>
    <row r="6" spans="1:14" ht="20.25" customHeight="1">
      <c r="A6" s="4"/>
      <c r="B6" s="4"/>
      <c r="C6" s="7"/>
      <c r="D6" s="24"/>
      <c r="E6" s="28"/>
      <c r="F6" s="17"/>
      <c r="G6" s="14"/>
      <c r="H6" s="19"/>
      <c r="I6" s="14"/>
      <c r="J6" s="19"/>
      <c r="K6" s="14"/>
      <c r="L6" s="19"/>
      <c r="M6" s="14"/>
      <c r="N6" s="19"/>
    </row>
    <row r="7" spans="1:14" ht="20.25" customHeight="1">
      <c r="A7" s="5"/>
      <c r="B7" s="5"/>
      <c r="C7" s="8"/>
      <c r="D7" s="25"/>
      <c r="E7" s="29"/>
      <c r="F7" s="10">
        <f>ROUND(D7*E7,0)</f>
        <v>0</v>
      </c>
      <c r="G7" s="15"/>
      <c r="H7" s="20">
        <f>ROUND(D7*G7,0)</f>
        <v>0</v>
      </c>
      <c r="I7" s="15"/>
      <c r="J7" s="20">
        <f>ROUND(D7*I7,0)</f>
        <v>0</v>
      </c>
      <c r="K7" s="15">
        <f>G7+I7</f>
        <v>0</v>
      </c>
      <c r="L7" s="20">
        <f>H7+J7</f>
        <v>0</v>
      </c>
      <c r="M7" s="15">
        <f>E7-K7</f>
        <v>0</v>
      </c>
      <c r="N7" s="20">
        <f>F7-L7</f>
        <v>0</v>
      </c>
    </row>
    <row r="8" spans="1:14" ht="20.25" customHeight="1">
      <c r="A8" s="5"/>
      <c r="B8" s="5"/>
      <c r="C8" s="8"/>
      <c r="D8" s="25"/>
      <c r="E8" s="29"/>
      <c r="F8" s="10"/>
      <c r="G8" s="15"/>
      <c r="H8" s="20"/>
      <c r="I8" s="15"/>
      <c r="J8" s="20"/>
      <c r="K8" s="15"/>
      <c r="L8" s="20"/>
      <c r="M8" s="15"/>
      <c r="N8" s="20"/>
    </row>
    <row r="9" spans="1:14" ht="20.25" customHeight="1">
      <c r="A9" s="5"/>
      <c r="B9" s="5"/>
      <c r="C9" s="8"/>
      <c r="D9" s="25"/>
      <c r="E9" s="29"/>
      <c r="F9" s="10"/>
      <c r="G9" s="15"/>
      <c r="H9" s="20"/>
      <c r="I9" s="15"/>
      <c r="J9" s="20"/>
      <c r="K9" s="15"/>
      <c r="L9" s="20"/>
      <c r="M9" s="15"/>
      <c r="N9" s="20"/>
    </row>
    <row r="10" spans="1:14" ht="20.25" customHeight="1">
      <c r="A10" s="5"/>
      <c r="B10" s="5"/>
      <c r="C10" s="8"/>
      <c r="D10" s="25"/>
      <c r="E10" s="29"/>
      <c r="F10" s="10"/>
      <c r="G10" s="15"/>
      <c r="H10" s="20"/>
      <c r="I10" s="15"/>
      <c r="J10" s="20"/>
      <c r="K10" s="15"/>
      <c r="L10" s="20"/>
      <c r="M10" s="15"/>
      <c r="N10" s="20"/>
    </row>
    <row r="11" spans="1:14" ht="20.25" customHeight="1">
      <c r="A11" s="5"/>
      <c r="B11" s="5"/>
      <c r="C11" s="8"/>
      <c r="D11" s="25"/>
      <c r="E11" s="29"/>
      <c r="F11" s="10"/>
      <c r="G11" s="15"/>
      <c r="H11" s="20"/>
      <c r="I11" s="15"/>
      <c r="J11" s="20"/>
      <c r="K11" s="15"/>
      <c r="L11" s="20"/>
      <c r="M11" s="15"/>
      <c r="N11" s="20"/>
    </row>
    <row r="12" spans="1:14" ht="20.25" customHeight="1">
      <c r="A12" s="5"/>
      <c r="B12" s="5"/>
      <c r="C12" s="8"/>
      <c r="D12" s="25"/>
      <c r="E12" s="29"/>
      <c r="F12" s="10"/>
      <c r="G12" s="15"/>
      <c r="H12" s="20"/>
      <c r="I12" s="15"/>
      <c r="J12" s="20"/>
      <c r="K12" s="15"/>
      <c r="L12" s="20"/>
      <c r="M12" s="15"/>
      <c r="N12" s="20"/>
    </row>
    <row r="13" spans="1:14" ht="20.25" customHeight="1">
      <c r="A13" s="5"/>
      <c r="B13" s="5"/>
      <c r="C13" s="8"/>
      <c r="D13" s="25"/>
      <c r="E13" s="29"/>
      <c r="F13" s="10"/>
      <c r="G13" s="15"/>
      <c r="H13" s="20"/>
      <c r="I13" s="15"/>
      <c r="J13" s="20"/>
      <c r="K13" s="15"/>
      <c r="L13" s="20"/>
      <c r="M13" s="15"/>
      <c r="N13" s="20"/>
    </row>
    <row r="14" spans="1:14" ht="20.25" customHeight="1">
      <c r="A14" s="5"/>
      <c r="B14" s="5"/>
      <c r="C14" s="8"/>
      <c r="D14" s="25"/>
      <c r="E14" s="29"/>
      <c r="F14" s="10"/>
      <c r="G14" s="15"/>
      <c r="H14" s="20"/>
      <c r="I14" s="15"/>
      <c r="J14" s="20"/>
      <c r="K14" s="15"/>
      <c r="L14" s="20"/>
      <c r="M14" s="15"/>
      <c r="N14" s="20"/>
    </row>
    <row r="15" spans="1:14" ht="20.25" customHeight="1">
      <c r="A15" s="5"/>
      <c r="B15" s="5"/>
      <c r="C15" s="8"/>
      <c r="D15" s="25"/>
      <c r="E15" s="29"/>
      <c r="F15" s="10"/>
      <c r="G15" s="15"/>
      <c r="H15" s="20"/>
      <c r="I15" s="15"/>
      <c r="J15" s="20"/>
      <c r="K15" s="15"/>
      <c r="L15" s="20"/>
      <c r="M15" s="15"/>
      <c r="N15" s="20"/>
    </row>
    <row r="16" spans="1:14" ht="20.25" customHeight="1">
      <c r="A16" s="5"/>
      <c r="B16" s="5"/>
      <c r="C16" s="8"/>
      <c r="D16" s="25"/>
      <c r="E16" s="29"/>
      <c r="F16" s="10"/>
      <c r="G16" s="15"/>
      <c r="H16" s="20"/>
      <c r="I16" s="15"/>
      <c r="J16" s="20"/>
      <c r="K16" s="15"/>
      <c r="L16" s="20"/>
      <c r="M16" s="15"/>
      <c r="N16" s="20"/>
    </row>
    <row r="17" spans="1:14" ht="20.25" customHeight="1">
      <c r="A17" s="5"/>
      <c r="B17" s="5"/>
      <c r="C17" s="8"/>
      <c r="D17" s="25"/>
      <c r="E17" s="29"/>
      <c r="F17" s="10"/>
      <c r="G17" s="15"/>
      <c r="H17" s="20"/>
      <c r="I17" s="15"/>
      <c r="J17" s="20"/>
      <c r="K17" s="15"/>
      <c r="L17" s="20"/>
      <c r="M17" s="15"/>
      <c r="N17" s="20"/>
    </row>
    <row r="18" spans="1:14" ht="20.25" customHeight="1">
      <c r="A18" s="5"/>
      <c r="B18" s="5"/>
      <c r="C18" s="8"/>
      <c r="D18" s="25"/>
      <c r="E18" s="29"/>
      <c r="F18" s="10"/>
      <c r="G18" s="15"/>
      <c r="H18" s="20"/>
      <c r="I18" s="15"/>
      <c r="J18" s="20"/>
      <c r="K18" s="15"/>
      <c r="L18" s="20"/>
      <c r="M18" s="15"/>
      <c r="N18" s="20"/>
    </row>
    <row r="19" spans="1:14" ht="20.25" customHeight="1">
      <c r="A19" s="5"/>
      <c r="B19" s="5"/>
      <c r="C19" s="8"/>
      <c r="D19" s="25"/>
      <c r="E19" s="29"/>
      <c r="F19" s="10"/>
      <c r="G19" s="15"/>
      <c r="H19" s="20"/>
      <c r="I19" s="15"/>
      <c r="J19" s="20"/>
      <c r="K19" s="15"/>
      <c r="L19" s="20"/>
      <c r="M19" s="15"/>
      <c r="N19" s="20"/>
    </row>
    <row r="20" spans="1:14" ht="20.25" customHeight="1">
      <c r="A20" s="5"/>
      <c r="B20" s="5"/>
      <c r="C20" s="8"/>
      <c r="D20" s="25"/>
      <c r="E20" s="29"/>
      <c r="F20" s="10"/>
      <c r="G20" s="15"/>
      <c r="H20" s="20"/>
      <c r="I20" s="15"/>
      <c r="J20" s="20"/>
      <c r="K20" s="15"/>
      <c r="L20" s="20"/>
      <c r="M20" s="15"/>
      <c r="N20" s="20"/>
    </row>
    <row r="21" spans="1:14" ht="20.25" customHeight="1">
      <c r="A21" s="5"/>
      <c r="B21" s="5"/>
      <c r="C21" s="8"/>
      <c r="D21" s="25"/>
      <c r="E21" s="29"/>
      <c r="F21" s="10"/>
      <c r="G21" s="15"/>
      <c r="H21" s="20"/>
      <c r="I21" s="15"/>
      <c r="J21" s="20"/>
      <c r="K21" s="15"/>
      <c r="L21" s="20"/>
      <c r="M21" s="15"/>
      <c r="N21" s="20"/>
    </row>
    <row r="22" spans="1:14" ht="20.25" customHeight="1">
      <c r="A22" s="11" t="s">
        <v>35</v>
      </c>
      <c r="B22" s="5"/>
      <c r="C22" s="8"/>
      <c r="D22" s="25"/>
      <c r="E22" s="29"/>
      <c r="F22" s="10"/>
      <c r="G22" s="15"/>
      <c r="H22" s="20"/>
      <c r="I22" s="15"/>
      <c r="J22" s="20"/>
      <c r="K22" s="15"/>
      <c r="L22" s="20"/>
      <c r="M22" s="15"/>
      <c r="N22" s="20"/>
    </row>
    <row r="23" spans="1:14" ht="20.25" customHeight="1">
      <c r="A23" s="5"/>
      <c r="B23" s="5"/>
      <c r="C23" s="8"/>
      <c r="D23" s="25"/>
      <c r="E23" s="29"/>
      <c r="F23" s="10"/>
      <c r="G23" s="15"/>
      <c r="H23" s="20"/>
      <c r="I23" s="15"/>
      <c r="J23" s="20"/>
      <c r="K23" s="15"/>
      <c r="L23" s="20"/>
      <c r="M23" s="15"/>
      <c r="N23" s="20"/>
    </row>
    <row r="24" spans="1:14" ht="20.25" customHeight="1">
      <c r="A24" s="5" t="s">
        <v>142</v>
      </c>
      <c r="B24" s="5"/>
      <c r="C24" s="8"/>
      <c r="D24" s="25"/>
      <c r="E24" s="29"/>
      <c r="F24" s="10"/>
      <c r="G24" s="15"/>
      <c r="H24" s="20"/>
      <c r="I24" s="15"/>
      <c r="J24" s="20"/>
      <c r="K24" s="15"/>
      <c r="L24" s="20"/>
      <c r="M24" s="15"/>
      <c r="N24" s="20"/>
    </row>
    <row r="25" spans="1:14" ht="20.25" customHeight="1">
      <c r="A25" s="5"/>
      <c r="B25" s="5"/>
      <c r="C25" s="8"/>
      <c r="D25" s="25"/>
      <c r="E25" s="29"/>
      <c r="F25" s="10"/>
      <c r="G25" s="15"/>
      <c r="H25" s="20"/>
      <c r="I25" s="15"/>
      <c r="J25" s="20"/>
      <c r="K25" s="15"/>
      <c r="L25" s="20"/>
      <c r="M25" s="15"/>
      <c r="N25" s="20"/>
    </row>
    <row r="26" spans="1:14" ht="20.25" customHeight="1">
      <c r="A26" s="8" t="s">
        <v>36</v>
      </c>
      <c r="B26" s="5"/>
      <c r="C26" s="8"/>
      <c r="D26" s="25"/>
      <c r="E26" s="29"/>
      <c r="F26" s="10">
        <f>SUM(F6:F25)</f>
        <v>0</v>
      </c>
      <c r="G26" s="15"/>
      <c r="H26" s="20">
        <f>SUM(H6:H25)</f>
        <v>0</v>
      </c>
      <c r="I26" s="15"/>
      <c r="J26" s="20">
        <f>SUM(J6:J25)</f>
        <v>0</v>
      </c>
      <c r="K26" s="15"/>
      <c r="L26" s="20">
        <f>SUM(L6:L25)</f>
        <v>0</v>
      </c>
      <c r="M26" s="15"/>
      <c r="N26" s="20">
        <f>SUM(N6:N25)</f>
        <v>0</v>
      </c>
    </row>
    <row r="27" spans="1:14" ht="20.25" customHeight="1">
      <c r="A27" s="8" t="s">
        <v>2</v>
      </c>
      <c r="B27" s="31">
        <v>0.1</v>
      </c>
      <c r="C27" s="8"/>
      <c r="D27" s="25"/>
      <c r="E27" s="29"/>
      <c r="F27" s="10">
        <f>ROUND(F26*0.1,0)</f>
        <v>0</v>
      </c>
      <c r="G27" s="15"/>
      <c r="H27" s="20">
        <f>ROUND(H26*0.1,0)</f>
        <v>0</v>
      </c>
      <c r="I27" s="15"/>
      <c r="J27" s="20">
        <f>ROUND(J26*0.1,0)</f>
        <v>0</v>
      </c>
      <c r="K27" s="15"/>
      <c r="L27" s="20">
        <f>ROUND(L26*0.1,0)</f>
        <v>0</v>
      </c>
      <c r="M27" s="15"/>
      <c r="N27" s="20">
        <f>ROUND(N26*0.1,0)</f>
        <v>0</v>
      </c>
    </row>
    <row r="28" spans="1:14" ht="20.25" customHeight="1">
      <c r="A28" s="9" t="s">
        <v>34</v>
      </c>
      <c r="B28" s="6"/>
      <c r="C28" s="9"/>
      <c r="D28" s="26"/>
      <c r="E28" s="30"/>
      <c r="F28" s="18">
        <f>SUM(F26:F27)</f>
        <v>0</v>
      </c>
      <c r="G28" s="16"/>
      <c r="H28" s="21">
        <f>SUM(H26:H27)</f>
        <v>0</v>
      </c>
      <c r="I28" s="16"/>
      <c r="J28" s="21">
        <f>SUM(J26:J27)</f>
        <v>0</v>
      </c>
      <c r="K28" s="16"/>
      <c r="L28" s="21">
        <f>SUM(L26:L27)</f>
        <v>0</v>
      </c>
      <c r="M28" s="16"/>
      <c r="N28" s="21">
        <f>SUM(N26:N27)</f>
        <v>0</v>
      </c>
    </row>
  </sheetData>
  <sheetProtection/>
  <mergeCells count="12">
    <mergeCell ref="E1:I1"/>
    <mergeCell ref="E4:F4"/>
    <mergeCell ref="D4:D5"/>
    <mergeCell ref="M4:N4"/>
    <mergeCell ref="A4:A5"/>
    <mergeCell ref="C4:C5"/>
    <mergeCell ref="J2:K2"/>
    <mergeCell ref="L2:N2"/>
    <mergeCell ref="B4:B5"/>
    <mergeCell ref="G4:H4"/>
    <mergeCell ref="I4:J4"/>
    <mergeCell ref="K4:L4"/>
  </mergeCells>
  <printOptions/>
  <pageMargins left="0.3937007874015748" right="0.3937007874015748" top="0.7874015748031497" bottom="0.5905511811023623" header="0.5118110236220472" footer="0.31496062992125984"/>
  <pageSetup horizontalDpi="600" verticalDpi="600" orientation="landscape" paperSize="9" r:id="rId1"/>
  <headerFooter alignWithMargins="0">
    <oddFooter>&amp;R&amp;"ＭＳ Ｐゴシック,太字"&amp;9ナニワシステム　出来高明細書様式（2018.06.01）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Q91"/>
  <sheetViews>
    <sheetView showGridLines="0" zoomScalePageLayoutView="0" workbookViewId="0" topLeftCell="A1">
      <selection activeCell="S22" sqref="S22:Y23"/>
    </sheetView>
  </sheetViews>
  <sheetFormatPr defaultColWidth="9.00390625" defaultRowHeight="13.5"/>
  <cols>
    <col min="1" max="100" width="2.125" style="32" customWidth="1"/>
    <col min="101" max="16384" width="9.00390625" style="32" customWidth="1"/>
  </cols>
  <sheetData>
    <row r="1" spans="1:69" ht="10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6"/>
      <c r="AC1" s="36"/>
      <c r="AD1" s="37"/>
      <c r="AE1" s="37"/>
      <c r="AF1" s="37"/>
      <c r="AG1" s="37"/>
      <c r="AH1" s="37"/>
      <c r="AI1" s="37"/>
      <c r="AJ1" s="37"/>
      <c r="AK1" s="37"/>
      <c r="AL1" s="36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</row>
    <row r="2" spans="1:69" ht="12" customHeight="1">
      <c r="A2" s="35"/>
      <c r="B2" s="35"/>
      <c r="C2" s="442" t="s">
        <v>149</v>
      </c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38"/>
      <c r="Q2" s="444" t="s">
        <v>7</v>
      </c>
      <c r="R2" s="444"/>
      <c r="S2" s="444"/>
      <c r="T2" s="35"/>
      <c r="U2" s="35"/>
      <c r="V2" s="35"/>
      <c r="W2" s="35"/>
      <c r="X2" s="35"/>
      <c r="Y2" s="446" t="s">
        <v>39</v>
      </c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35"/>
      <c r="AP2" s="35"/>
      <c r="AQ2" s="35"/>
      <c r="AR2" s="447" t="s">
        <v>13</v>
      </c>
      <c r="AS2" s="448"/>
      <c r="AT2" s="448"/>
      <c r="AU2" s="448"/>
      <c r="AV2" s="448"/>
      <c r="AW2" s="448"/>
      <c r="AX2" s="39"/>
      <c r="AY2" s="451" t="s">
        <v>101</v>
      </c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0"/>
      <c r="BN2" s="41"/>
      <c r="BO2" s="39"/>
      <c r="BP2" s="42"/>
      <c r="BQ2" s="35"/>
    </row>
    <row r="3" spans="1:69" ht="12" customHeight="1">
      <c r="A3" s="35"/>
      <c r="B3" s="35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3"/>
      <c r="Q3" s="445"/>
      <c r="R3" s="445"/>
      <c r="S3" s="445"/>
      <c r="T3" s="35"/>
      <c r="U3" s="35"/>
      <c r="V3" s="35"/>
      <c r="W3" s="35"/>
      <c r="X3" s="35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35"/>
      <c r="AP3" s="35"/>
      <c r="AQ3" s="35"/>
      <c r="AR3" s="449"/>
      <c r="AS3" s="450"/>
      <c r="AT3" s="450"/>
      <c r="AU3" s="450"/>
      <c r="AV3" s="450"/>
      <c r="AW3" s="450"/>
      <c r="AX3" s="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44"/>
      <c r="BN3" s="45"/>
      <c r="BO3" s="38"/>
      <c r="BP3" s="46"/>
      <c r="BQ3" s="35"/>
    </row>
    <row r="4" spans="1:69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35"/>
      <c r="AP4" s="35"/>
      <c r="AQ4" s="35"/>
      <c r="AR4" s="449" t="s">
        <v>14</v>
      </c>
      <c r="AS4" s="450"/>
      <c r="AT4" s="450"/>
      <c r="AU4" s="450"/>
      <c r="AV4" s="450"/>
      <c r="AW4" s="450"/>
      <c r="AX4" s="38"/>
      <c r="AY4" s="238" t="s">
        <v>100</v>
      </c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44"/>
      <c r="BN4" s="452" t="s">
        <v>15</v>
      </c>
      <c r="BO4" s="452"/>
      <c r="BP4" s="46"/>
      <c r="BQ4" s="35"/>
    </row>
    <row r="5" spans="1:69" ht="12" customHeight="1">
      <c r="A5" s="35"/>
      <c r="B5" s="453" t="s">
        <v>0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449"/>
      <c r="AS5" s="450"/>
      <c r="AT5" s="450"/>
      <c r="AU5" s="450"/>
      <c r="AV5" s="450"/>
      <c r="AW5" s="450"/>
      <c r="AX5" s="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44"/>
      <c r="BN5" s="452"/>
      <c r="BO5" s="452"/>
      <c r="BP5" s="46"/>
      <c r="BQ5" s="35"/>
    </row>
    <row r="6" spans="1:69" ht="12" customHeight="1" thickBot="1">
      <c r="A6" s="35"/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449" t="s">
        <v>40</v>
      </c>
      <c r="AS6" s="450"/>
      <c r="AT6" s="450"/>
      <c r="AU6" s="450"/>
      <c r="AV6" s="450"/>
      <c r="AW6" s="450"/>
      <c r="AX6" s="38"/>
      <c r="AY6" s="238" t="s">
        <v>102</v>
      </c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44"/>
      <c r="BN6" s="45"/>
      <c r="BO6" s="38"/>
      <c r="BP6" s="46"/>
      <c r="BQ6" s="35"/>
    </row>
    <row r="7" spans="1:69" ht="12" customHeight="1">
      <c r="A7" s="35"/>
      <c r="B7" s="454" t="s">
        <v>1</v>
      </c>
      <c r="C7" s="455"/>
      <c r="D7" s="455"/>
      <c r="E7" s="455"/>
      <c r="F7" s="455"/>
      <c r="G7" s="455"/>
      <c r="H7" s="456"/>
      <c r="I7" s="276">
        <f>IF(BE53="",ROUND(BE47*1.1,0),BE53*1.1)</f>
        <v>292600</v>
      </c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8"/>
      <c r="AB7" s="35"/>
      <c r="AC7" s="35"/>
      <c r="AD7" s="364">
        <v>2019</v>
      </c>
      <c r="AE7" s="364"/>
      <c r="AF7" s="364"/>
      <c r="AG7" s="364"/>
      <c r="AH7" s="463" t="s">
        <v>4</v>
      </c>
      <c r="AI7" s="463"/>
      <c r="AJ7" s="392">
        <v>10</v>
      </c>
      <c r="AK7" s="392"/>
      <c r="AL7" s="465" t="s">
        <v>28</v>
      </c>
      <c r="AM7" s="465"/>
      <c r="AN7" s="465"/>
      <c r="AO7" s="465"/>
      <c r="AP7" s="35"/>
      <c r="AQ7" s="38"/>
      <c r="AR7" s="449"/>
      <c r="AS7" s="450"/>
      <c r="AT7" s="450"/>
      <c r="AU7" s="450"/>
      <c r="AV7" s="450"/>
      <c r="AW7" s="450"/>
      <c r="AX7" s="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44"/>
      <c r="BN7" s="45"/>
      <c r="BO7" s="38"/>
      <c r="BP7" s="46"/>
      <c r="BQ7" s="35"/>
    </row>
    <row r="8" spans="1:69" ht="12" customHeight="1">
      <c r="A8" s="35"/>
      <c r="B8" s="457"/>
      <c r="C8" s="458"/>
      <c r="D8" s="458"/>
      <c r="E8" s="458"/>
      <c r="F8" s="458"/>
      <c r="G8" s="458"/>
      <c r="H8" s="459"/>
      <c r="I8" s="279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1"/>
      <c r="AB8" s="35"/>
      <c r="AC8" s="35"/>
      <c r="AD8" s="365"/>
      <c r="AE8" s="365"/>
      <c r="AF8" s="365"/>
      <c r="AG8" s="365"/>
      <c r="AH8" s="464"/>
      <c r="AI8" s="464"/>
      <c r="AJ8" s="393"/>
      <c r="AK8" s="393"/>
      <c r="AL8" s="466"/>
      <c r="AM8" s="466"/>
      <c r="AN8" s="466"/>
      <c r="AO8" s="466"/>
      <c r="AP8" s="35"/>
      <c r="AQ8" s="38"/>
      <c r="AR8" s="47"/>
      <c r="AS8" s="38"/>
      <c r="AT8" s="38"/>
      <c r="AU8" s="467" t="s">
        <v>45</v>
      </c>
      <c r="AV8" s="467"/>
      <c r="AW8" s="469" t="s">
        <v>98</v>
      </c>
      <c r="AX8" s="469"/>
      <c r="AY8" s="469"/>
      <c r="AZ8" s="469"/>
      <c r="BA8" s="469"/>
      <c r="BB8" s="469"/>
      <c r="BC8" s="469"/>
      <c r="BD8" s="471"/>
      <c r="BE8" s="467" t="s">
        <v>46</v>
      </c>
      <c r="BF8" s="467"/>
      <c r="BG8" s="469" t="s">
        <v>99</v>
      </c>
      <c r="BH8" s="469"/>
      <c r="BI8" s="469"/>
      <c r="BJ8" s="469"/>
      <c r="BK8" s="469"/>
      <c r="BL8" s="469"/>
      <c r="BM8" s="469"/>
      <c r="BN8" s="38"/>
      <c r="BO8" s="38"/>
      <c r="BP8" s="46"/>
      <c r="BQ8" s="35"/>
    </row>
    <row r="9" spans="1:69" ht="12" customHeight="1" thickBot="1">
      <c r="A9" s="35"/>
      <c r="B9" s="460"/>
      <c r="C9" s="461"/>
      <c r="D9" s="461"/>
      <c r="E9" s="461"/>
      <c r="F9" s="461"/>
      <c r="G9" s="461"/>
      <c r="H9" s="46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4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8"/>
      <c r="AR9" s="48"/>
      <c r="AS9" s="49"/>
      <c r="AT9" s="49"/>
      <c r="AU9" s="468"/>
      <c r="AV9" s="468"/>
      <c r="AW9" s="470"/>
      <c r="AX9" s="470"/>
      <c r="AY9" s="470"/>
      <c r="AZ9" s="470"/>
      <c r="BA9" s="470"/>
      <c r="BB9" s="470"/>
      <c r="BC9" s="470"/>
      <c r="BD9" s="472"/>
      <c r="BE9" s="468"/>
      <c r="BF9" s="468"/>
      <c r="BG9" s="470"/>
      <c r="BH9" s="470"/>
      <c r="BI9" s="470"/>
      <c r="BJ9" s="470"/>
      <c r="BK9" s="470"/>
      <c r="BL9" s="470"/>
      <c r="BM9" s="470"/>
      <c r="BN9" s="49"/>
      <c r="BO9" s="49"/>
      <c r="BP9" s="50"/>
      <c r="BQ9" s="35"/>
    </row>
    <row r="10" spans="1:69" ht="12" customHeight="1" thickBo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51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</row>
    <row r="11" spans="1:70" ht="10.5" customHeight="1">
      <c r="A11" s="35"/>
      <c r="B11" s="473" t="s">
        <v>8</v>
      </c>
      <c r="C11" s="474"/>
      <c r="D11" s="474"/>
      <c r="E11" s="474"/>
      <c r="F11" s="475"/>
      <c r="G11" s="366" t="s">
        <v>94</v>
      </c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8"/>
      <c r="AB11" s="35"/>
      <c r="AC11" s="35"/>
      <c r="AD11" s="482" t="s">
        <v>53</v>
      </c>
      <c r="AE11" s="483"/>
      <c r="AF11" s="483"/>
      <c r="AG11" s="484"/>
      <c r="AH11" s="482" t="s">
        <v>117</v>
      </c>
      <c r="AI11" s="483"/>
      <c r="AJ11" s="483"/>
      <c r="AK11" s="484"/>
      <c r="AL11" s="482" t="s">
        <v>118</v>
      </c>
      <c r="AM11" s="483"/>
      <c r="AN11" s="483"/>
      <c r="AO11" s="484"/>
      <c r="AP11" s="57"/>
      <c r="AQ11" s="57"/>
      <c r="AR11" s="488" t="s">
        <v>22</v>
      </c>
      <c r="AS11" s="489"/>
      <c r="AT11" s="489"/>
      <c r="AU11" s="489"/>
      <c r="AV11" s="490"/>
      <c r="AW11" s="494"/>
      <c r="AX11" s="494"/>
      <c r="AY11" s="494"/>
      <c r="AZ11" s="494"/>
      <c r="BA11" s="494"/>
      <c r="BB11" s="494"/>
      <c r="BC11" s="495"/>
      <c r="BD11" s="58"/>
      <c r="BE11" s="498" t="s">
        <v>119</v>
      </c>
      <c r="BF11" s="499"/>
      <c r="BG11" s="499"/>
      <c r="BH11" s="499"/>
      <c r="BI11" s="499"/>
      <c r="BJ11" s="500"/>
      <c r="BK11" s="409" t="s">
        <v>147</v>
      </c>
      <c r="BL11" s="410"/>
      <c r="BM11" s="410"/>
      <c r="BN11" s="410"/>
      <c r="BO11" s="410"/>
      <c r="BP11" s="411"/>
      <c r="BQ11" s="58"/>
      <c r="BR11" s="59"/>
    </row>
    <row r="12" spans="1:70" ht="10.5" customHeight="1" thickBot="1">
      <c r="A12" s="35"/>
      <c r="B12" s="476"/>
      <c r="C12" s="477"/>
      <c r="D12" s="477"/>
      <c r="E12" s="477"/>
      <c r="F12" s="478"/>
      <c r="G12" s="369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1"/>
      <c r="AB12" s="35"/>
      <c r="AC12" s="35"/>
      <c r="AD12" s="485"/>
      <c r="AE12" s="486"/>
      <c r="AF12" s="486"/>
      <c r="AG12" s="487"/>
      <c r="AH12" s="485"/>
      <c r="AI12" s="486"/>
      <c r="AJ12" s="486"/>
      <c r="AK12" s="487"/>
      <c r="AL12" s="485"/>
      <c r="AM12" s="486"/>
      <c r="AN12" s="486"/>
      <c r="AO12" s="487"/>
      <c r="AP12" s="57"/>
      <c r="AQ12" s="57"/>
      <c r="AR12" s="491"/>
      <c r="AS12" s="492"/>
      <c r="AT12" s="492"/>
      <c r="AU12" s="492"/>
      <c r="AV12" s="493"/>
      <c r="AW12" s="496"/>
      <c r="AX12" s="496"/>
      <c r="AY12" s="496"/>
      <c r="AZ12" s="496"/>
      <c r="BA12" s="496"/>
      <c r="BB12" s="496"/>
      <c r="BC12" s="497"/>
      <c r="BD12" s="58"/>
      <c r="BE12" s="501"/>
      <c r="BF12" s="502"/>
      <c r="BG12" s="502"/>
      <c r="BH12" s="502"/>
      <c r="BI12" s="502"/>
      <c r="BJ12" s="503"/>
      <c r="BK12" s="412"/>
      <c r="BL12" s="413"/>
      <c r="BM12" s="413"/>
      <c r="BN12" s="413"/>
      <c r="BO12" s="413"/>
      <c r="BP12" s="414"/>
      <c r="BQ12" s="58"/>
      <c r="BR12" s="59"/>
    </row>
    <row r="13" spans="1:69" ht="10.5" customHeight="1" thickBot="1">
      <c r="A13" s="35"/>
      <c r="B13" s="476"/>
      <c r="C13" s="477"/>
      <c r="D13" s="477"/>
      <c r="E13" s="477"/>
      <c r="F13" s="478"/>
      <c r="G13" s="369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1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</row>
    <row r="14" spans="1:69" ht="10.5" customHeight="1" thickBot="1">
      <c r="A14" s="35"/>
      <c r="B14" s="479"/>
      <c r="C14" s="480"/>
      <c r="D14" s="480"/>
      <c r="E14" s="480"/>
      <c r="F14" s="481"/>
      <c r="G14" s="372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4"/>
      <c r="AB14" s="35"/>
      <c r="AC14" s="35"/>
      <c r="AD14" s="504" t="s">
        <v>120</v>
      </c>
      <c r="AE14" s="505"/>
      <c r="AF14" s="506"/>
      <c r="AG14" s="513" t="s">
        <v>92</v>
      </c>
      <c r="AH14" s="514"/>
      <c r="AI14" s="514"/>
      <c r="AJ14" s="515"/>
      <c r="AK14" s="145" t="s">
        <v>95</v>
      </c>
      <c r="AL14" s="145"/>
      <c r="AM14" s="145"/>
      <c r="AN14" s="145"/>
      <c r="AO14" s="145"/>
      <c r="AP14" s="146"/>
      <c r="AQ14" s="513" t="s">
        <v>93</v>
      </c>
      <c r="AR14" s="514"/>
      <c r="AS14" s="515"/>
      <c r="AT14" s="144" t="s">
        <v>96</v>
      </c>
      <c r="AU14" s="145"/>
      <c r="AV14" s="145"/>
      <c r="AW14" s="145"/>
      <c r="AX14" s="145"/>
      <c r="AY14" s="145"/>
      <c r="AZ14" s="146"/>
      <c r="BA14" s="519" t="s">
        <v>47</v>
      </c>
      <c r="BB14" s="520"/>
      <c r="BC14" s="520"/>
      <c r="BD14" s="521"/>
      <c r="BE14" s="144" t="s">
        <v>97</v>
      </c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59"/>
      <c r="BQ14" s="35"/>
    </row>
    <row r="15" spans="1:69" ht="10.5" customHeight="1" thickBo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507"/>
      <c r="AE15" s="508"/>
      <c r="AF15" s="509"/>
      <c r="AG15" s="516"/>
      <c r="AH15" s="517"/>
      <c r="AI15" s="517"/>
      <c r="AJ15" s="518"/>
      <c r="AK15" s="148"/>
      <c r="AL15" s="148"/>
      <c r="AM15" s="148"/>
      <c r="AN15" s="148"/>
      <c r="AO15" s="148"/>
      <c r="AP15" s="149"/>
      <c r="AQ15" s="516"/>
      <c r="AR15" s="517"/>
      <c r="AS15" s="518"/>
      <c r="AT15" s="147"/>
      <c r="AU15" s="148"/>
      <c r="AV15" s="148"/>
      <c r="AW15" s="148"/>
      <c r="AX15" s="148"/>
      <c r="AY15" s="148"/>
      <c r="AZ15" s="149"/>
      <c r="BA15" s="522"/>
      <c r="BB15" s="523"/>
      <c r="BC15" s="523"/>
      <c r="BD15" s="524"/>
      <c r="BE15" s="147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60"/>
      <c r="BQ15" s="35"/>
    </row>
    <row r="16" spans="1:69" ht="10.5" customHeight="1">
      <c r="A16" s="35"/>
      <c r="B16" s="525" t="s">
        <v>30</v>
      </c>
      <c r="C16" s="520"/>
      <c r="D16" s="520"/>
      <c r="E16" s="526"/>
      <c r="F16" s="530" t="s">
        <v>116</v>
      </c>
      <c r="G16" s="531"/>
      <c r="H16" s="531"/>
      <c r="I16" s="531"/>
      <c r="J16" s="532"/>
      <c r="K16" s="536" t="s">
        <v>23</v>
      </c>
      <c r="L16" s="536"/>
      <c r="M16" s="536"/>
      <c r="N16" s="537"/>
      <c r="O16" s="538"/>
      <c r="P16" s="539"/>
      <c r="Q16" s="539"/>
      <c r="R16" s="539"/>
      <c r="S16" s="540"/>
      <c r="T16" s="544" t="s">
        <v>41</v>
      </c>
      <c r="U16" s="536"/>
      <c r="V16" s="536"/>
      <c r="W16" s="537"/>
      <c r="X16" s="545"/>
      <c r="Y16" s="546"/>
      <c r="Z16" s="546"/>
      <c r="AA16" s="549" t="s">
        <v>65</v>
      </c>
      <c r="AB16" s="35"/>
      <c r="AC16" s="35"/>
      <c r="AD16" s="507"/>
      <c r="AE16" s="508"/>
      <c r="AF16" s="509"/>
      <c r="AG16" s="551" t="s">
        <v>29</v>
      </c>
      <c r="AH16" s="552"/>
      <c r="AI16" s="552"/>
      <c r="AJ16" s="553"/>
      <c r="AK16" s="557" t="s">
        <v>27</v>
      </c>
      <c r="AL16" s="557"/>
      <c r="AM16" s="557"/>
      <c r="AN16" s="557"/>
      <c r="AO16" s="558"/>
      <c r="AP16" s="551" t="s">
        <v>6</v>
      </c>
      <c r="AQ16" s="552"/>
      <c r="AR16" s="552"/>
      <c r="AS16" s="553"/>
      <c r="AT16" s="561">
        <v>1234567</v>
      </c>
      <c r="AU16" s="562"/>
      <c r="AV16" s="562"/>
      <c r="AW16" s="562"/>
      <c r="AX16" s="562"/>
      <c r="AY16" s="562"/>
      <c r="AZ16" s="563"/>
      <c r="BA16" s="544" t="s">
        <v>37</v>
      </c>
      <c r="BB16" s="536"/>
      <c r="BC16" s="536"/>
      <c r="BD16" s="537"/>
      <c r="BE16" s="161" t="s">
        <v>146</v>
      </c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3"/>
      <c r="BQ16" s="35"/>
    </row>
    <row r="17" spans="1:69" ht="10.5" customHeight="1" thickBot="1">
      <c r="A17" s="35"/>
      <c r="B17" s="527"/>
      <c r="C17" s="528"/>
      <c r="D17" s="528"/>
      <c r="E17" s="529"/>
      <c r="F17" s="533"/>
      <c r="G17" s="534"/>
      <c r="H17" s="534"/>
      <c r="I17" s="534"/>
      <c r="J17" s="535"/>
      <c r="K17" s="523"/>
      <c r="L17" s="523"/>
      <c r="M17" s="523"/>
      <c r="N17" s="524"/>
      <c r="O17" s="541"/>
      <c r="P17" s="542"/>
      <c r="Q17" s="542"/>
      <c r="R17" s="542"/>
      <c r="S17" s="543"/>
      <c r="T17" s="522"/>
      <c r="U17" s="523"/>
      <c r="V17" s="523"/>
      <c r="W17" s="524"/>
      <c r="X17" s="547"/>
      <c r="Y17" s="548"/>
      <c r="Z17" s="548"/>
      <c r="AA17" s="550"/>
      <c r="AB17" s="38"/>
      <c r="AC17" s="35"/>
      <c r="AD17" s="510"/>
      <c r="AE17" s="511"/>
      <c r="AF17" s="512"/>
      <c r="AG17" s="554"/>
      <c r="AH17" s="555"/>
      <c r="AI17" s="555"/>
      <c r="AJ17" s="556"/>
      <c r="AK17" s="559"/>
      <c r="AL17" s="559"/>
      <c r="AM17" s="559"/>
      <c r="AN17" s="559"/>
      <c r="AO17" s="560"/>
      <c r="AP17" s="554"/>
      <c r="AQ17" s="555"/>
      <c r="AR17" s="555"/>
      <c r="AS17" s="556"/>
      <c r="AT17" s="564"/>
      <c r="AU17" s="565"/>
      <c r="AV17" s="565"/>
      <c r="AW17" s="565"/>
      <c r="AX17" s="565"/>
      <c r="AY17" s="565"/>
      <c r="AZ17" s="566"/>
      <c r="BA17" s="567"/>
      <c r="BB17" s="528"/>
      <c r="BC17" s="528"/>
      <c r="BD17" s="568"/>
      <c r="BE17" s="164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6"/>
      <c r="BQ17" s="35"/>
    </row>
    <row r="18" spans="1:69" ht="10.5" customHeight="1" thickBo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</row>
    <row r="19" spans="1:69" ht="11.25" customHeight="1" thickBot="1">
      <c r="A19" s="35"/>
      <c r="B19" s="5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504" t="s">
        <v>121</v>
      </c>
      <c r="AE19" s="505"/>
      <c r="AF19" s="506"/>
      <c r="AG19" s="513" t="s">
        <v>92</v>
      </c>
      <c r="AH19" s="514"/>
      <c r="AI19" s="514"/>
      <c r="AJ19" s="515"/>
      <c r="AK19" s="145" t="s">
        <v>95</v>
      </c>
      <c r="AL19" s="145"/>
      <c r="AM19" s="145"/>
      <c r="AN19" s="145"/>
      <c r="AO19" s="145"/>
      <c r="AP19" s="146"/>
      <c r="AQ19" s="513" t="s">
        <v>93</v>
      </c>
      <c r="AR19" s="514"/>
      <c r="AS19" s="515"/>
      <c r="AT19" s="144" t="s">
        <v>96</v>
      </c>
      <c r="AU19" s="145"/>
      <c r="AV19" s="145"/>
      <c r="AW19" s="145"/>
      <c r="AX19" s="145"/>
      <c r="AY19" s="145"/>
      <c r="AZ19" s="146"/>
      <c r="BA19" s="519" t="s">
        <v>47</v>
      </c>
      <c r="BB19" s="520"/>
      <c r="BC19" s="520"/>
      <c r="BD19" s="521"/>
      <c r="BE19" s="144" t="s">
        <v>97</v>
      </c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59"/>
      <c r="BQ19" s="35"/>
    </row>
    <row r="20" spans="1:69" ht="10.5" customHeight="1">
      <c r="A20" s="35"/>
      <c r="B20" s="569" t="s">
        <v>76</v>
      </c>
      <c r="C20" s="570"/>
      <c r="D20" s="573" t="s">
        <v>3</v>
      </c>
      <c r="E20" s="574"/>
      <c r="F20" s="574"/>
      <c r="G20" s="574"/>
      <c r="H20" s="575"/>
      <c r="I20" s="582"/>
      <c r="J20" s="584" t="s">
        <v>9</v>
      </c>
      <c r="K20" s="584"/>
      <c r="L20" s="584"/>
      <c r="M20" s="584"/>
      <c r="N20" s="584"/>
      <c r="O20" s="584"/>
      <c r="P20" s="584"/>
      <c r="Q20" s="584"/>
      <c r="R20" s="586"/>
      <c r="S20" s="588">
        <f>'出来高内訳 (記入例)'!F26</f>
        <v>1575000</v>
      </c>
      <c r="T20" s="589"/>
      <c r="U20" s="589"/>
      <c r="V20" s="589"/>
      <c r="W20" s="589"/>
      <c r="X20" s="589"/>
      <c r="Y20" s="590"/>
      <c r="Z20" s="519"/>
      <c r="AA20" s="594"/>
      <c r="AB20" s="35"/>
      <c r="AC20" s="35"/>
      <c r="AD20" s="507"/>
      <c r="AE20" s="508"/>
      <c r="AF20" s="509"/>
      <c r="AG20" s="516"/>
      <c r="AH20" s="517"/>
      <c r="AI20" s="517"/>
      <c r="AJ20" s="518"/>
      <c r="AK20" s="148"/>
      <c r="AL20" s="148"/>
      <c r="AM20" s="148"/>
      <c r="AN20" s="148"/>
      <c r="AO20" s="148"/>
      <c r="AP20" s="149"/>
      <c r="AQ20" s="516"/>
      <c r="AR20" s="517"/>
      <c r="AS20" s="518"/>
      <c r="AT20" s="147"/>
      <c r="AU20" s="148"/>
      <c r="AV20" s="148"/>
      <c r="AW20" s="148"/>
      <c r="AX20" s="148"/>
      <c r="AY20" s="148"/>
      <c r="AZ20" s="149"/>
      <c r="BA20" s="522"/>
      <c r="BB20" s="523"/>
      <c r="BC20" s="523"/>
      <c r="BD20" s="524"/>
      <c r="BE20" s="147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60"/>
      <c r="BQ20" s="35"/>
    </row>
    <row r="21" spans="1:69" ht="10.5" customHeight="1">
      <c r="A21" s="35"/>
      <c r="B21" s="571"/>
      <c r="C21" s="572"/>
      <c r="D21" s="576"/>
      <c r="E21" s="577"/>
      <c r="F21" s="577"/>
      <c r="G21" s="577"/>
      <c r="H21" s="578"/>
      <c r="I21" s="583"/>
      <c r="J21" s="585"/>
      <c r="K21" s="585"/>
      <c r="L21" s="585"/>
      <c r="M21" s="585"/>
      <c r="N21" s="585"/>
      <c r="O21" s="585"/>
      <c r="P21" s="585"/>
      <c r="Q21" s="585"/>
      <c r="R21" s="587"/>
      <c r="S21" s="591"/>
      <c r="T21" s="592"/>
      <c r="U21" s="592"/>
      <c r="V21" s="592"/>
      <c r="W21" s="592"/>
      <c r="X21" s="592"/>
      <c r="Y21" s="593"/>
      <c r="Z21" s="522"/>
      <c r="AA21" s="595"/>
      <c r="AB21" s="36"/>
      <c r="AC21" s="35"/>
      <c r="AD21" s="507"/>
      <c r="AE21" s="508"/>
      <c r="AF21" s="509"/>
      <c r="AG21" s="551" t="s">
        <v>29</v>
      </c>
      <c r="AH21" s="552"/>
      <c r="AI21" s="552"/>
      <c r="AJ21" s="553"/>
      <c r="AK21" s="557" t="s">
        <v>27</v>
      </c>
      <c r="AL21" s="557"/>
      <c r="AM21" s="557"/>
      <c r="AN21" s="557"/>
      <c r="AO21" s="558"/>
      <c r="AP21" s="551" t="s">
        <v>6</v>
      </c>
      <c r="AQ21" s="552"/>
      <c r="AR21" s="552"/>
      <c r="AS21" s="553"/>
      <c r="AT21" s="561">
        <v>1234567</v>
      </c>
      <c r="AU21" s="562"/>
      <c r="AV21" s="562"/>
      <c r="AW21" s="562"/>
      <c r="AX21" s="562"/>
      <c r="AY21" s="562"/>
      <c r="AZ21" s="563"/>
      <c r="BA21" s="544" t="s">
        <v>37</v>
      </c>
      <c r="BB21" s="536"/>
      <c r="BC21" s="536"/>
      <c r="BD21" s="537"/>
      <c r="BE21" s="161" t="s">
        <v>146</v>
      </c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3"/>
      <c r="BQ21" s="35"/>
    </row>
    <row r="22" spans="1:69" ht="10.5" customHeight="1" thickBot="1">
      <c r="A22" s="35"/>
      <c r="B22" s="596" t="s">
        <v>72</v>
      </c>
      <c r="C22" s="597"/>
      <c r="D22" s="576"/>
      <c r="E22" s="577"/>
      <c r="F22" s="577"/>
      <c r="G22" s="577"/>
      <c r="H22" s="578"/>
      <c r="I22" s="583"/>
      <c r="J22" s="585" t="s">
        <v>75</v>
      </c>
      <c r="K22" s="585"/>
      <c r="L22" s="585"/>
      <c r="M22" s="585"/>
      <c r="N22" s="585"/>
      <c r="O22" s="585"/>
      <c r="P22" s="585"/>
      <c r="Q22" s="585"/>
      <c r="R22" s="587"/>
      <c r="S22" s="598">
        <f>ROUND(S20*0.1,0)</f>
        <v>157500</v>
      </c>
      <c r="T22" s="599"/>
      <c r="U22" s="599"/>
      <c r="V22" s="599"/>
      <c r="W22" s="599"/>
      <c r="X22" s="599"/>
      <c r="Y22" s="600"/>
      <c r="Z22" s="544"/>
      <c r="AA22" s="601"/>
      <c r="AB22" s="35"/>
      <c r="AC22" s="35"/>
      <c r="AD22" s="510"/>
      <c r="AE22" s="511"/>
      <c r="AF22" s="512"/>
      <c r="AG22" s="554"/>
      <c r="AH22" s="555"/>
      <c r="AI22" s="555"/>
      <c r="AJ22" s="556"/>
      <c r="AK22" s="559"/>
      <c r="AL22" s="559"/>
      <c r="AM22" s="559"/>
      <c r="AN22" s="559"/>
      <c r="AO22" s="560"/>
      <c r="AP22" s="554"/>
      <c r="AQ22" s="555"/>
      <c r="AR22" s="555"/>
      <c r="AS22" s="556"/>
      <c r="AT22" s="564"/>
      <c r="AU22" s="565"/>
      <c r="AV22" s="565"/>
      <c r="AW22" s="565"/>
      <c r="AX22" s="565"/>
      <c r="AY22" s="565"/>
      <c r="AZ22" s="566"/>
      <c r="BA22" s="567"/>
      <c r="BB22" s="528"/>
      <c r="BC22" s="528"/>
      <c r="BD22" s="568"/>
      <c r="BE22" s="164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6"/>
      <c r="BQ22" s="35"/>
    </row>
    <row r="23" spans="1:69" ht="10.5" customHeight="1">
      <c r="A23" s="35"/>
      <c r="B23" s="571"/>
      <c r="C23" s="572"/>
      <c r="D23" s="576"/>
      <c r="E23" s="577"/>
      <c r="F23" s="577"/>
      <c r="G23" s="577"/>
      <c r="H23" s="578"/>
      <c r="I23" s="583"/>
      <c r="J23" s="585"/>
      <c r="K23" s="585"/>
      <c r="L23" s="585"/>
      <c r="M23" s="585"/>
      <c r="N23" s="585"/>
      <c r="O23" s="585"/>
      <c r="P23" s="585"/>
      <c r="Q23" s="585"/>
      <c r="R23" s="587"/>
      <c r="S23" s="591"/>
      <c r="T23" s="592"/>
      <c r="U23" s="592"/>
      <c r="V23" s="592"/>
      <c r="W23" s="592"/>
      <c r="X23" s="592"/>
      <c r="Y23" s="593"/>
      <c r="Z23" s="522"/>
      <c r="AA23" s="595"/>
      <c r="AB23" s="36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</row>
    <row r="24" spans="1:69" ht="10.5" customHeight="1" thickBot="1">
      <c r="A24" s="35"/>
      <c r="B24" s="596" t="s">
        <v>77</v>
      </c>
      <c r="C24" s="597"/>
      <c r="D24" s="576"/>
      <c r="E24" s="577"/>
      <c r="F24" s="577"/>
      <c r="G24" s="577"/>
      <c r="H24" s="578"/>
      <c r="I24" s="583"/>
      <c r="J24" s="585" t="s">
        <v>3</v>
      </c>
      <c r="K24" s="585"/>
      <c r="L24" s="585"/>
      <c r="M24" s="585"/>
      <c r="N24" s="585"/>
      <c r="O24" s="585"/>
      <c r="P24" s="585"/>
      <c r="Q24" s="585"/>
      <c r="R24" s="587"/>
      <c r="S24" s="598">
        <f>SUM(S20:Y23)</f>
        <v>1732500</v>
      </c>
      <c r="T24" s="599"/>
      <c r="U24" s="599"/>
      <c r="V24" s="599"/>
      <c r="W24" s="599"/>
      <c r="X24" s="599"/>
      <c r="Y24" s="600"/>
      <c r="Z24" s="544" t="s">
        <v>49</v>
      </c>
      <c r="AA24" s="601"/>
      <c r="AB24" s="36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</row>
    <row r="25" spans="1:69" ht="10.5" customHeight="1">
      <c r="A25" s="35"/>
      <c r="B25" s="571"/>
      <c r="C25" s="572"/>
      <c r="D25" s="579"/>
      <c r="E25" s="580"/>
      <c r="F25" s="580"/>
      <c r="G25" s="580"/>
      <c r="H25" s="581"/>
      <c r="I25" s="583"/>
      <c r="J25" s="585"/>
      <c r="K25" s="585"/>
      <c r="L25" s="585"/>
      <c r="M25" s="585"/>
      <c r="N25" s="585"/>
      <c r="O25" s="585"/>
      <c r="P25" s="585"/>
      <c r="Q25" s="585"/>
      <c r="R25" s="587"/>
      <c r="S25" s="591"/>
      <c r="T25" s="592"/>
      <c r="U25" s="592"/>
      <c r="V25" s="592"/>
      <c r="W25" s="592"/>
      <c r="X25" s="592"/>
      <c r="Y25" s="593"/>
      <c r="Z25" s="522"/>
      <c r="AA25" s="595"/>
      <c r="AB25" s="36"/>
      <c r="AC25" s="35"/>
      <c r="AD25" s="602" t="s">
        <v>16</v>
      </c>
      <c r="AE25" s="603"/>
      <c r="AF25" s="603"/>
      <c r="AG25" s="604"/>
      <c r="AH25" s="606" t="s">
        <v>52</v>
      </c>
      <c r="AI25" s="607"/>
      <c r="AJ25" s="607"/>
      <c r="AK25" s="607"/>
      <c r="AL25" s="607"/>
      <c r="AM25" s="607"/>
      <c r="AN25" s="607"/>
      <c r="AO25" s="607"/>
      <c r="AP25" s="607"/>
      <c r="AQ25" s="607"/>
      <c r="AR25" s="607"/>
      <c r="AS25" s="607"/>
      <c r="AT25" s="607"/>
      <c r="AU25" s="607"/>
      <c r="AV25" s="607"/>
      <c r="AW25" s="607"/>
      <c r="AX25" s="607"/>
      <c r="AY25" s="607"/>
      <c r="AZ25" s="607"/>
      <c r="BA25" s="607"/>
      <c r="BB25" s="607"/>
      <c r="BC25" s="607"/>
      <c r="BD25" s="607"/>
      <c r="BE25" s="607"/>
      <c r="BF25" s="607"/>
      <c r="BG25" s="607"/>
      <c r="BH25" s="607"/>
      <c r="BI25" s="607"/>
      <c r="BJ25" s="608"/>
      <c r="BK25" s="609" t="s">
        <v>71</v>
      </c>
      <c r="BL25" s="610"/>
      <c r="BM25" s="610"/>
      <c r="BN25" s="610"/>
      <c r="BO25" s="610"/>
      <c r="BP25" s="611"/>
      <c r="BQ25" s="35"/>
    </row>
    <row r="26" spans="1:69" ht="10.5" customHeight="1">
      <c r="A26" s="35"/>
      <c r="B26" s="596" t="s">
        <v>55</v>
      </c>
      <c r="C26" s="597"/>
      <c r="D26" s="613" t="s">
        <v>73</v>
      </c>
      <c r="E26" s="603"/>
      <c r="F26" s="603"/>
      <c r="G26" s="603"/>
      <c r="H26" s="614"/>
      <c r="I26" s="583"/>
      <c r="J26" s="585" t="s">
        <v>10</v>
      </c>
      <c r="K26" s="585"/>
      <c r="L26" s="585"/>
      <c r="M26" s="585"/>
      <c r="N26" s="585"/>
      <c r="O26" s="585"/>
      <c r="P26" s="585"/>
      <c r="Q26" s="585"/>
      <c r="R26" s="587"/>
      <c r="S26" s="598">
        <f>'出来高内訳 (記入例)'!H26</f>
        <v>1142000</v>
      </c>
      <c r="T26" s="599"/>
      <c r="U26" s="599"/>
      <c r="V26" s="599"/>
      <c r="W26" s="599"/>
      <c r="X26" s="599"/>
      <c r="Y26" s="600"/>
      <c r="Z26" s="544"/>
      <c r="AA26" s="601"/>
      <c r="AB26" s="36"/>
      <c r="AC26" s="35"/>
      <c r="AD26" s="579"/>
      <c r="AE26" s="580"/>
      <c r="AF26" s="580"/>
      <c r="AG26" s="605"/>
      <c r="AH26" s="618" t="s">
        <v>17</v>
      </c>
      <c r="AI26" s="619"/>
      <c r="AJ26" s="619"/>
      <c r="AK26" s="619"/>
      <c r="AL26" s="619"/>
      <c r="AM26" s="619"/>
      <c r="AN26" s="619"/>
      <c r="AO26" s="619"/>
      <c r="AP26" s="619"/>
      <c r="AQ26" s="619"/>
      <c r="AR26" s="620"/>
      <c r="AS26" s="621" t="s">
        <v>18</v>
      </c>
      <c r="AT26" s="621"/>
      <c r="AU26" s="621"/>
      <c r="AV26" s="621" t="s">
        <v>19</v>
      </c>
      <c r="AW26" s="621"/>
      <c r="AX26" s="621"/>
      <c r="AY26" s="621"/>
      <c r="AZ26" s="621" t="s">
        <v>20</v>
      </c>
      <c r="BA26" s="621"/>
      <c r="BB26" s="621"/>
      <c r="BC26" s="621"/>
      <c r="BD26" s="621"/>
      <c r="BE26" s="621" t="s">
        <v>144</v>
      </c>
      <c r="BF26" s="621"/>
      <c r="BG26" s="621"/>
      <c r="BH26" s="621"/>
      <c r="BI26" s="621"/>
      <c r="BJ26" s="622"/>
      <c r="BK26" s="612"/>
      <c r="BL26" s="610"/>
      <c r="BM26" s="610"/>
      <c r="BN26" s="610"/>
      <c r="BO26" s="610"/>
      <c r="BP26" s="611"/>
      <c r="BQ26" s="35"/>
    </row>
    <row r="27" spans="1:69" ht="10.5" customHeight="1">
      <c r="A27" s="35"/>
      <c r="B27" s="571"/>
      <c r="C27" s="572"/>
      <c r="D27" s="576"/>
      <c r="E27" s="577"/>
      <c r="F27" s="577"/>
      <c r="G27" s="577"/>
      <c r="H27" s="578"/>
      <c r="I27" s="583"/>
      <c r="J27" s="585"/>
      <c r="K27" s="585"/>
      <c r="L27" s="585"/>
      <c r="M27" s="585"/>
      <c r="N27" s="585"/>
      <c r="O27" s="585"/>
      <c r="P27" s="585"/>
      <c r="Q27" s="585"/>
      <c r="R27" s="587"/>
      <c r="S27" s="591"/>
      <c r="T27" s="592"/>
      <c r="U27" s="592"/>
      <c r="V27" s="592"/>
      <c r="W27" s="592"/>
      <c r="X27" s="592"/>
      <c r="Y27" s="593"/>
      <c r="Z27" s="522"/>
      <c r="AA27" s="595"/>
      <c r="AB27" s="36"/>
      <c r="AC27" s="35"/>
      <c r="AD27" s="623"/>
      <c r="AE27" s="624"/>
      <c r="AF27" s="624"/>
      <c r="AG27" s="624"/>
      <c r="AH27" s="225"/>
      <c r="AI27" s="226"/>
      <c r="AJ27" s="226"/>
      <c r="AK27" s="226"/>
      <c r="AL27" s="226"/>
      <c r="AM27" s="226"/>
      <c r="AN27" s="226"/>
      <c r="AO27" s="226"/>
      <c r="AP27" s="226"/>
      <c r="AQ27" s="226"/>
      <c r="AR27" s="227"/>
      <c r="AS27" s="196"/>
      <c r="AT27" s="197"/>
      <c r="AU27" s="198"/>
      <c r="AV27" s="186"/>
      <c r="AW27" s="187"/>
      <c r="AX27" s="187"/>
      <c r="AY27" s="188"/>
      <c r="AZ27" s="128"/>
      <c r="BA27" s="129"/>
      <c r="BB27" s="129"/>
      <c r="BC27" s="129"/>
      <c r="BD27" s="189"/>
      <c r="BE27" s="128"/>
      <c r="BF27" s="129"/>
      <c r="BG27" s="129"/>
      <c r="BH27" s="129"/>
      <c r="BI27" s="129"/>
      <c r="BJ27" s="130"/>
      <c r="BK27" s="627"/>
      <c r="BL27" s="628"/>
      <c r="BM27" s="628"/>
      <c r="BN27" s="628"/>
      <c r="BO27" s="628"/>
      <c r="BP27" s="629"/>
      <c r="BQ27" s="35"/>
    </row>
    <row r="28" spans="1:69" ht="10.5" customHeight="1">
      <c r="A28" s="35"/>
      <c r="B28" s="596" t="s">
        <v>50</v>
      </c>
      <c r="C28" s="597"/>
      <c r="D28" s="576"/>
      <c r="E28" s="577"/>
      <c r="F28" s="577"/>
      <c r="G28" s="577"/>
      <c r="H28" s="578"/>
      <c r="I28" s="583"/>
      <c r="J28" s="585" t="s">
        <v>11</v>
      </c>
      <c r="K28" s="585"/>
      <c r="L28" s="585"/>
      <c r="M28" s="585"/>
      <c r="N28" s="585"/>
      <c r="O28" s="585"/>
      <c r="P28" s="585"/>
      <c r="Q28" s="585"/>
      <c r="R28" s="587"/>
      <c r="S28" s="598">
        <f>BE47</f>
        <v>266000</v>
      </c>
      <c r="T28" s="599"/>
      <c r="U28" s="599"/>
      <c r="V28" s="599"/>
      <c r="W28" s="599"/>
      <c r="X28" s="599"/>
      <c r="Y28" s="600"/>
      <c r="Z28" s="544"/>
      <c r="AA28" s="601"/>
      <c r="AB28" s="36"/>
      <c r="AC28" s="35"/>
      <c r="AD28" s="625"/>
      <c r="AE28" s="626"/>
      <c r="AF28" s="626"/>
      <c r="AG28" s="626"/>
      <c r="AH28" s="228"/>
      <c r="AI28" s="229"/>
      <c r="AJ28" s="229"/>
      <c r="AK28" s="229"/>
      <c r="AL28" s="229"/>
      <c r="AM28" s="229"/>
      <c r="AN28" s="229"/>
      <c r="AO28" s="229"/>
      <c r="AP28" s="229"/>
      <c r="AQ28" s="229"/>
      <c r="AR28" s="230"/>
      <c r="AS28" s="196"/>
      <c r="AT28" s="197"/>
      <c r="AU28" s="198"/>
      <c r="AV28" s="186"/>
      <c r="AW28" s="187"/>
      <c r="AX28" s="187"/>
      <c r="AY28" s="188"/>
      <c r="AZ28" s="128"/>
      <c r="BA28" s="129"/>
      <c r="BB28" s="129"/>
      <c r="BC28" s="129"/>
      <c r="BD28" s="189"/>
      <c r="BE28" s="128"/>
      <c r="BF28" s="129"/>
      <c r="BG28" s="129"/>
      <c r="BH28" s="129"/>
      <c r="BI28" s="129"/>
      <c r="BJ28" s="130"/>
      <c r="BK28" s="627"/>
      <c r="BL28" s="628"/>
      <c r="BM28" s="628"/>
      <c r="BN28" s="628"/>
      <c r="BO28" s="628"/>
      <c r="BP28" s="629"/>
      <c r="BQ28" s="35"/>
    </row>
    <row r="29" spans="1:69" ht="10.5" customHeight="1">
      <c r="A29" s="35"/>
      <c r="B29" s="571"/>
      <c r="C29" s="572"/>
      <c r="D29" s="576"/>
      <c r="E29" s="577"/>
      <c r="F29" s="577"/>
      <c r="G29" s="577"/>
      <c r="H29" s="578"/>
      <c r="I29" s="583"/>
      <c r="J29" s="585"/>
      <c r="K29" s="585"/>
      <c r="L29" s="585"/>
      <c r="M29" s="585"/>
      <c r="N29" s="585"/>
      <c r="O29" s="585"/>
      <c r="P29" s="585"/>
      <c r="Q29" s="585"/>
      <c r="R29" s="587"/>
      <c r="S29" s="591"/>
      <c r="T29" s="592"/>
      <c r="U29" s="592"/>
      <c r="V29" s="592"/>
      <c r="W29" s="592"/>
      <c r="X29" s="592"/>
      <c r="Y29" s="593"/>
      <c r="Z29" s="522"/>
      <c r="AA29" s="595"/>
      <c r="AB29" s="36"/>
      <c r="AC29" s="35"/>
      <c r="AD29" s="623"/>
      <c r="AE29" s="624"/>
      <c r="AF29" s="624"/>
      <c r="AG29" s="624"/>
      <c r="AH29" s="630" t="str">
        <f>'出来高内訳 (記入例)'!A6</f>
        <v>型枠工事</v>
      </c>
      <c r="AI29" s="631"/>
      <c r="AJ29" s="631"/>
      <c r="AK29" s="631"/>
      <c r="AL29" s="631"/>
      <c r="AM29" s="631"/>
      <c r="AN29" s="631"/>
      <c r="AO29" s="631"/>
      <c r="AP29" s="631"/>
      <c r="AQ29" s="631"/>
      <c r="AR29" s="632"/>
      <c r="AS29" s="648" t="s">
        <v>5</v>
      </c>
      <c r="AT29" s="649"/>
      <c r="AU29" s="650"/>
      <c r="AV29" s="651">
        <v>1</v>
      </c>
      <c r="AW29" s="652"/>
      <c r="AX29" s="652"/>
      <c r="AY29" s="653"/>
      <c r="AZ29" s="654"/>
      <c r="BA29" s="655"/>
      <c r="BB29" s="655"/>
      <c r="BC29" s="655"/>
      <c r="BD29" s="656"/>
      <c r="BE29" s="636">
        <f>'出来高内訳 (記入例)'!J26</f>
        <v>266000</v>
      </c>
      <c r="BF29" s="637"/>
      <c r="BG29" s="637"/>
      <c r="BH29" s="637"/>
      <c r="BI29" s="637"/>
      <c r="BJ29" s="638"/>
      <c r="BK29" s="627"/>
      <c r="BL29" s="628"/>
      <c r="BM29" s="628"/>
      <c r="BN29" s="628"/>
      <c r="BO29" s="628"/>
      <c r="BP29" s="629"/>
      <c r="BQ29" s="35"/>
    </row>
    <row r="30" spans="1:69" ht="10.5" customHeight="1">
      <c r="A30" s="35"/>
      <c r="B30" s="596" t="s">
        <v>78</v>
      </c>
      <c r="C30" s="597"/>
      <c r="D30" s="576"/>
      <c r="E30" s="577"/>
      <c r="F30" s="577"/>
      <c r="G30" s="577"/>
      <c r="H30" s="578"/>
      <c r="I30" s="583"/>
      <c r="J30" s="585" t="s">
        <v>12</v>
      </c>
      <c r="K30" s="585"/>
      <c r="L30" s="585"/>
      <c r="M30" s="585"/>
      <c r="N30" s="585"/>
      <c r="O30" s="585"/>
      <c r="P30" s="585"/>
      <c r="Q30" s="585"/>
      <c r="R30" s="587"/>
      <c r="S30" s="598">
        <f>SUM(S26:Y29)</f>
        <v>1408000</v>
      </c>
      <c r="T30" s="599"/>
      <c r="U30" s="599"/>
      <c r="V30" s="599"/>
      <c r="W30" s="599"/>
      <c r="X30" s="599"/>
      <c r="Y30" s="600"/>
      <c r="Z30" s="544" t="s">
        <v>79</v>
      </c>
      <c r="AA30" s="601"/>
      <c r="AB30" s="36"/>
      <c r="AC30" s="35"/>
      <c r="AD30" s="625"/>
      <c r="AE30" s="626"/>
      <c r="AF30" s="626"/>
      <c r="AG30" s="626"/>
      <c r="AH30" s="633"/>
      <c r="AI30" s="634"/>
      <c r="AJ30" s="634"/>
      <c r="AK30" s="634"/>
      <c r="AL30" s="634"/>
      <c r="AM30" s="634"/>
      <c r="AN30" s="634"/>
      <c r="AO30" s="634"/>
      <c r="AP30" s="634"/>
      <c r="AQ30" s="634"/>
      <c r="AR30" s="635"/>
      <c r="AS30" s="648"/>
      <c r="AT30" s="649"/>
      <c r="AU30" s="650"/>
      <c r="AV30" s="651"/>
      <c r="AW30" s="652"/>
      <c r="AX30" s="652"/>
      <c r="AY30" s="653"/>
      <c r="AZ30" s="654"/>
      <c r="BA30" s="655"/>
      <c r="BB30" s="655"/>
      <c r="BC30" s="655"/>
      <c r="BD30" s="656"/>
      <c r="BE30" s="636"/>
      <c r="BF30" s="637"/>
      <c r="BG30" s="637"/>
      <c r="BH30" s="637"/>
      <c r="BI30" s="637"/>
      <c r="BJ30" s="638"/>
      <c r="BK30" s="627"/>
      <c r="BL30" s="628"/>
      <c r="BM30" s="628"/>
      <c r="BN30" s="628"/>
      <c r="BO30" s="628"/>
      <c r="BP30" s="629"/>
      <c r="BQ30" s="35"/>
    </row>
    <row r="31" spans="1:69" ht="10.5" customHeight="1" thickBot="1">
      <c r="A31" s="35"/>
      <c r="B31" s="639"/>
      <c r="C31" s="640"/>
      <c r="D31" s="615"/>
      <c r="E31" s="616"/>
      <c r="F31" s="616"/>
      <c r="G31" s="616"/>
      <c r="H31" s="617"/>
      <c r="I31" s="641"/>
      <c r="J31" s="642"/>
      <c r="K31" s="642"/>
      <c r="L31" s="642"/>
      <c r="M31" s="642"/>
      <c r="N31" s="642"/>
      <c r="O31" s="642"/>
      <c r="P31" s="642"/>
      <c r="Q31" s="642"/>
      <c r="R31" s="643"/>
      <c r="S31" s="644"/>
      <c r="T31" s="645"/>
      <c r="U31" s="645"/>
      <c r="V31" s="645"/>
      <c r="W31" s="645"/>
      <c r="X31" s="645"/>
      <c r="Y31" s="646"/>
      <c r="Z31" s="567"/>
      <c r="AA31" s="647"/>
      <c r="AB31" s="36"/>
      <c r="AC31" s="35"/>
      <c r="AD31" s="623"/>
      <c r="AE31" s="624"/>
      <c r="AF31" s="624"/>
      <c r="AG31" s="624"/>
      <c r="AH31" s="225"/>
      <c r="AI31" s="226"/>
      <c r="AJ31" s="226"/>
      <c r="AK31" s="226"/>
      <c r="AL31" s="226"/>
      <c r="AM31" s="226"/>
      <c r="AN31" s="226"/>
      <c r="AO31" s="226"/>
      <c r="AP31" s="226"/>
      <c r="AQ31" s="226"/>
      <c r="AR31" s="227"/>
      <c r="AS31" s="196"/>
      <c r="AT31" s="197"/>
      <c r="AU31" s="198"/>
      <c r="AV31" s="186"/>
      <c r="AW31" s="187"/>
      <c r="AX31" s="187"/>
      <c r="AY31" s="188"/>
      <c r="AZ31" s="128"/>
      <c r="BA31" s="129"/>
      <c r="BB31" s="129"/>
      <c r="BC31" s="129"/>
      <c r="BD31" s="189"/>
      <c r="BE31" s="128"/>
      <c r="BF31" s="129"/>
      <c r="BG31" s="129"/>
      <c r="BH31" s="129"/>
      <c r="BI31" s="129"/>
      <c r="BJ31" s="130"/>
      <c r="BK31" s="627"/>
      <c r="BL31" s="628"/>
      <c r="BM31" s="628"/>
      <c r="BN31" s="628"/>
      <c r="BO31" s="628"/>
      <c r="BP31" s="629"/>
      <c r="BQ31" s="35"/>
    </row>
    <row r="32" spans="1:69" ht="10.5" customHeight="1">
      <c r="A32" s="35"/>
      <c r="B32" s="657" t="s">
        <v>80</v>
      </c>
      <c r="C32" s="657"/>
      <c r="D32" s="659" t="s">
        <v>74</v>
      </c>
      <c r="E32" s="659"/>
      <c r="F32" s="659"/>
      <c r="G32" s="659"/>
      <c r="H32" s="659"/>
      <c r="I32" s="582"/>
      <c r="J32" s="584" t="s">
        <v>10</v>
      </c>
      <c r="K32" s="584"/>
      <c r="L32" s="584"/>
      <c r="M32" s="584"/>
      <c r="N32" s="584"/>
      <c r="O32" s="584"/>
      <c r="P32" s="584"/>
      <c r="Q32" s="584"/>
      <c r="R32" s="586"/>
      <c r="S32" s="661"/>
      <c r="T32" s="662"/>
      <c r="U32" s="662"/>
      <c r="V32" s="662"/>
      <c r="W32" s="662"/>
      <c r="X32" s="662"/>
      <c r="Y32" s="663"/>
      <c r="Z32" s="667"/>
      <c r="AA32" s="667"/>
      <c r="AB32" s="36"/>
      <c r="AC32" s="35"/>
      <c r="AD32" s="625"/>
      <c r="AE32" s="626"/>
      <c r="AF32" s="626"/>
      <c r="AG32" s="626"/>
      <c r="AH32" s="228"/>
      <c r="AI32" s="229"/>
      <c r="AJ32" s="229"/>
      <c r="AK32" s="229"/>
      <c r="AL32" s="229"/>
      <c r="AM32" s="229"/>
      <c r="AN32" s="229"/>
      <c r="AO32" s="229"/>
      <c r="AP32" s="229"/>
      <c r="AQ32" s="229"/>
      <c r="AR32" s="230"/>
      <c r="AS32" s="196"/>
      <c r="AT32" s="197"/>
      <c r="AU32" s="198"/>
      <c r="AV32" s="186"/>
      <c r="AW32" s="187"/>
      <c r="AX32" s="187"/>
      <c r="AY32" s="188"/>
      <c r="AZ32" s="128"/>
      <c r="BA32" s="129"/>
      <c r="BB32" s="129"/>
      <c r="BC32" s="129"/>
      <c r="BD32" s="189"/>
      <c r="BE32" s="128"/>
      <c r="BF32" s="129"/>
      <c r="BG32" s="129"/>
      <c r="BH32" s="129"/>
      <c r="BI32" s="129"/>
      <c r="BJ32" s="130"/>
      <c r="BK32" s="627"/>
      <c r="BL32" s="628"/>
      <c r="BM32" s="628"/>
      <c r="BN32" s="628"/>
      <c r="BO32" s="628"/>
      <c r="BP32" s="629"/>
      <c r="BQ32" s="35"/>
    </row>
    <row r="33" spans="1:69" ht="10.5" customHeight="1">
      <c r="A33" s="35"/>
      <c r="B33" s="658"/>
      <c r="C33" s="658"/>
      <c r="D33" s="660"/>
      <c r="E33" s="660"/>
      <c r="F33" s="660"/>
      <c r="G33" s="660"/>
      <c r="H33" s="660"/>
      <c r="I33" s="583"/>
      <c r="J33" s="585"/>
      <c r="K33" s="585"/>
      <c r="L33" s="585"/>
      <c r="M33" s="585"/>
      <c r="N33" s="585"/>
      <c r="O33" s="585"/>
      <c r="P33" s="585"/>
      <c r="Q33" s="585"/>
      <c r="R33" s="587"/>
      <c r="S33" s="664"/>
      <c r="T33" s="665"/>
      <c r="U33" s="665"/>
      <c r="V33" s="665"/>
      <c r="W33" s="665"/>
      <c r="X33" s="665"/>
      <c r="Y33" s="666"/>
      <c r="Z33" s="668"/>
      <c r="AA33" s="668"/>
      <c r="AB33" s="36"/>
      <c r="AC33" s="35"/>
      <c r="AD33" s="669"/>
      <c r="AE33" s="670"/>
      <c r="AF33" s="670"/>
      <c r="AG33" s="670"/>
      <c r="AH33" s="180"/>
      <c r="AI33" s="181"/>
      <c r="AJ33" s="181"/>
      <c r="AK33" s="181"/>
      <c r="AL33" s="181"/>
      <c r="AM33" s="181"/>
      <c r="AN33" s="181"/>
      <c r="AO33" s="181"/>
      <c r="AP33" s="181"/>
      <c r="AQ33" s="181"/>
      <c r="AR33" s="182"/>
      <c r="AS33" s="196"/>
      <c r="AT33" s="197"/>
      <c r="AU33" s="198"/>
      <c r="AV33" s="186"/>
      <c r="AW33" s="187"/>
      <c r="AX33" s="187"/>
      <c r="AY33" s="188"/>
      <c r="AZ33" s="128"/>
      <c r="BA33" s="129"/>
      <c r="BB33" s="129"/>
      <c r="BC33" s="129"/>
      <c r="BD33" s="189"/>
      <c r="BE33" s="128"/>
      <c r="BF33" s="129"/>
      <c r="BG33" s="129"/>
      <c r="BH33" s="129"/>
      <c r="BI33" s="129"/>
      <c r="BJ33" s="130"/>
      <c r="BK33" s="627"/>
      <c r="BL33" s="628"/>
      <c r="BM33" s="628"/>
      <c r="BN33" s="628"/>
      <c r="BO33" s="628"/>
      <c r="BP33" s="629"/>
      <c r="BQ33" s="35"/>
    </row>
    <row r="34" spans="1:69" ht="10.5" customHeight="1">
      <c r="A34" s="35"/>
      <c r="B34" s="658" t="s">
        <v>51</v>
      </c>
      <c r="C34" s="658"/>
      <c r="D34" s="660"/>
      <c r="E34" s="660"/>
      <c r="F34" s="660"/>
      <c r="G34" s="660"/>
      <c r="H34" s="660"/>
      <c r="I34" s="583"/>
      <c r="J34" s="585" t="s">
        <v>11</v>
      </c>
      <c r="K34" s="585"/>
      <c r="L34" s="585"/>
      <c r="M34" s="585"/>
      <c r="N34" s="585"/>
      <c r="O34" s="585"/>
      <c r="P34" s="585"/>
      <c r="Q34" s="585"/>
      <c r="R34" s="587"/>
      <c r="S34" s="673"/>
      <c r="T34" s="674"/>
      <c r="U34" s="674"/>
      <c r="V34" s="674"/>
      <c r="W34" s="674"/>
      <c r="X34" s="674"/>
      <c r="Y34" s="675"/>
      <c r="Z34" s="668"/>
      <c r="AA34" s="668"/>
      <c r="AB34" s="36"/>
      <c r="AC34" s="35"/>
      <c r="AD34" s="671"/>
      <c r="AE34" s="672"/>
      <c r="AF34" s="672"/>
      <c r="AG34" s="672"/>
      <c r="AH34" s="183"/>
      <c r="AI34" s="184"/>
      <c r="AJ34" s="184"/>
      <c r="AK34" s="184"/>
      <c r="AL34" s="184"/>
      <c r="AM34" s="184"/>
      <c r="AN34" s="184"/>
      <c r="AO34" s="184"/>
      <c r="AP34" s="184"/>
      <c r="AQ34" s="184"/>
      <c r="AR34" s="185"/>
      <c r="AS34" s="196"/>
      <c r="AT34" s="197"/>
      <c r="AU34" s="198"/>
      <c r="AV34" s="186"/>
      <c r="AW34" s="187"/>
      <c r="AX34" s="187"/>
      <c r="AY34" s="188"/>
      <c r="AZ34" s="128"/>
      <c r="BA34" s="129"/>
      <c r="BB34" s="129"/>
      <c r="BC34" s="129"/>
      <c r="BD34" s="189"/>
      <c r="BE34" s="128"/>
      <c r="BF34" s="129"/>
      <c r="BG34" s="129"/>
      <c r="BH34" s="129"/>
      <c r="BI34" s="129"/>
      <c r="BJ34" s="130"/>
      <c r="BK34" s="627"/>
      <c r="BL34" s="628"/>
      <c r="BM34" s="628"/>
      <c r="BN34" s="628"/>
      <c r="BO34" s="628"/>
      <c r="BP34" s="629"/>
      <c r="BQ34" s="35"/>
    </row>
    <row r="35" spans="1:69" ht="10.5" customHeight="1">
      <c r="A35" s="35"/>
      <c r="B35" s="658"/>
      <c r="C35" s="658"/>
      <c r="D35" s="660"/>
      <c r="E35" s="660"/>
      <c r="F35" s="660"/>
      <c r="G35" s="660"/>
      <c r="H35" s="660"/>
      <c r="I35" s="583"/>
      <c r="J35" s="585"/>
      <c r="K35" s="585"/>
      <c r="L35" s="585"/>
      <c r="M35" s="585"/>
      <c r="N35" s="585"/>
      <c r="O35" s="585"/>
      <c r="P35" s="585"/>
      <c r="Q35" s="585"/>
      <c r="R35" s="587"/>
      <c r="S35" s="664"/>
      <c r="T35" s="665"/>
      <c r="U35" s="665"/>
      <c r="V35" s="665"/>
      <c r="W35" s="665"/>
      <c r="X35" s="665"/>
      <c r="Y35" s="666"/>
      <c r="Z35" s="668"/>
      <c r="AA35" s="668"/>
      <c r="AB35" s="36"/>
      <c r="AC35" s="35"/>
      <c r="AD35" s="669"/>
      <c r="AE35" s="670"/>
      <c r="AF35" s="670"/>
      <c r="AG35" s="670"/>
      <c r="AH35" s="180"/>
      <c r="AI35" s="181"/>
      <c r="AJ35" s="181"/>
      <c r="AK35" s="181"/>
      <c r="AL35" s="181"/>
      <c r="AM35" s="181"/>
      <c r="AN35" s="181"/>
      <c r="AO35" s="181"/>
      <c r="AP35" s="181"/>
      <c r="AQ35" s="181"/>
      <c r="AR35" s="182"/>
      <c r="AS35" s="196"/>
      <c r="AT35" s="197"/>
      <c r="AU35" s="198"/>
      <c r="AV35" s="186"/>
      <c r="AW35" s="187"/>
      <c r="AX35" s="187"/>
      <c r="AY35" s="188"/>
      <c r="AZ35" s="128"/>
      <c r="BA35" s="129"/>
      <c r="BB35" s="129"/>
      <c r="BC35" s="129"/>
      <c r="BD35" s="189"/>
      <c r="BE35" s="128"/>
      <c r="BF35" s="129"/>
      <c r="BG35" s="129"/>
      <c r="BH35" s="129"/>
      <c r="BI35" s="129"/>
      <c r="BJ35" s="130"/>
      <c r="BK35" s="627"/>
      <c r="BL35" s="628"/>
      <c r="BM35" s="628"/>
      <c r="BN35" s="628"/>
      <c r="BO35" s="628"/>
      <c r="BP35" s="629"/>
      <c r="BQ35" s="35"/>
    </row>
    <row r="36" spans="1:69" ht="10.5" customHeight="1">
      <c r="A36" s="35"/>
      <c r="B36" s="658" t="s">
        <v>81</v>
      </c>
      <c r="C36" s="658"/>
      <c r="D36" s="660"/>
      <c r="E36" s="660"/>
      <c r="F36" s="660"/>
      <c r="G36" s="660"/>
      <c r="H36" s="660"/>
      <c r="I36" s="583"/>
      <c r="J36" s="585" t="s">
        <v>12</v>
      </c>
      <c r="K36" s="585"/>
      <c r="L36" s="585"/>
      <c r="M36" s="585"/>
      <c r="N36" s="585"/>
      <c r="O36" s="585"/>
      <c r="P36" s="585"/>
      <c r="Q36" s="585"/>
      <c r="R36" s="587"/>
      <c r="S36" s="673"/>
      <c r="T36" s="674"/>
      <c r="U36" s="674"/>
      <c r="V36" s="674"/>
      <c r="W36" s="674"/>
      <c r="X36" s="674"/>
      <c r="Y36" s="675"/>
      <c r="Z36" s="676" t="s">
        <v>82</v>
      </c>
      <c r="AA36" s="676"/>
      <c r="AB36" s="36"/>
      <c r="AC36" s="35"/>
      <c r="AD36" s="671"/>
      <c r="AE36" s="672"/>
      <c r="AF36" s="672"/>
      <c r="AG36" s="672"/>
      <c r="AH36" s="183"/>
      <c r="AI36" s="184"/>
      <c r="AJ36" s="184"/>
      <c r="AK36" s="184"/>
      <c r="AL36" s="184"/>
      <c r="AM36" s="184"/>
      <c r="AN36" s="184"/>
      <c r="AO36" s="184"/>
      <c r="AP36" s="184"/>
      <c r="AQ36" s="184"/>
      <c r="AR36" s="185"/>
      <c r="AS36" s="196"/>
      <c r="AT36" s="197"/>
      <c r="AU36" s="198"/>
      <c r="AV36" s="186"/>
      <c r="AW36" s="187"/>
      <c r="AX36" s="187"/>
      <c r="AY36" s="188"/>
      <c r="AZ36" s="128"/>
      <c r="BA36" s="129"/>
      <c r="BB36" s="129"/>
      <c r="BC36" s="129"/>
      <c r="BD36" s="189"/>
      <c r="BE36" s="128"/>
      <c r="BF36" s="129"/>
      <c r="BG36" s="129"/>
      <c r="BH36" s="129"/>
      <c r="BI36" s="129"/>
      <c r="BJ36" s="130"/>
      <c r="BK36" s="627"/>
      <c r="BL36" s="628"/>
      <c r="BM36" s="628"/>
      <c r="BN36" s="628"/>
      <c r="BO36" s="628"/>
      <c r="BP36" s="629"/>
      <c r="BQ36" s="35"/>
    </row>
    <row r="37" spans="1:69" ht="10.5" customHeight="1">
      <c r="A37" s="35"/>
      <c r="B37" s="658"/>
      <c r="C37" s="658"/>
      <c r="D37" s="660"/>
      <c r="E37" s="660"/>
      <c r="F37" s="660"/>
      <c r="G37" s="660"/>
      <c r="H37" s="660"/>
      <c r="I37" s="583"/>
      <c r="J37" s="585"/>
      <c r="K37" s="585"/>
      <c r="L37" s="585"/>
      <c r="M37" s="585"/>
      <c r="N37" s="585"/>
      <c r="O37" s="585"/>
      <c r="P37" s="585"/>
      <c r="Q37" s="585"/>
      <c r="R37" s="587"/>
      <c r="S37" s="664"/>
      <c r="T37" s="665"/>
      <c r="U37" s="665"/>
      <c r="V37" s="665"/>
      <c r="W37" s="665"/>
      <c r="X37" s="665"/>
      <c r="Y37" s="666"/>
      <c r="Z37" s="676"/>
      <c r="AA37" s="676"/>
      <c r="AB37" s="36"/>
      <c r="AC37" s="35"/>
      <c r="AD37" s="623"/>
      <c r="AE37" s="624"/>
      <c r="AF37" s="624"/>
      <c r="AG37" s="624"/>
      <c r="AH37" s="225"/>
      <c r="AI37" s="226"/>
      <c r="AJ37" s="226"/>
      <c r="AK37" s="226"/>
      <c r="AL37" s="226"/>
      <c r="AM37" s="226"/>
      <c r="AN37" s="226"/>
      <c r="AO37" s="226"/>
      <c r="AP37" s="226"/>
      <c r="AQ37" s="226"/>
      <c r="AR37" s="227"/>
      <c r="AS37" s="196"/>
      <c r="AT37" s="197"/>
      <c r="AU37" s="198"/>
      <c r="AV37" s="186"/>
      <c r="AW37" s="187"/>
      <c r="AX37" s="187"/>
      <c r="AY37" s="188"/>
      <c r="AZ37" s="128"/>
      <c r="BA37" s="129"/>
      <c r="BB37" s="129"/>
      <c r="BC37" s="129"/>
      <c r="BD37" s="189"/>
      <c r="BE37" s="128"/>
      <c r="BF37" s="129"/>
      <c r="BG37" s="129"/>
      <c r="BH37" s="129"/>
      <c r="BI37" s="129"/>
      <c r="BJ37" s="130"/>
      <c r="BK37" s="627"/>
      <c r="BL37" s="628"/>
      <c r="BM37" s="628"/>
      <c r="BN37" s="628"/>
      <c r="BO37" s="628"/>
      <c r="BP37" s="629"/>
      <c r="BQ37" s="35"/>
    </row>
    <row r="38" spans="1:69" ht="10.5" customHeight="1">
      <c r="A38" s="35"/>
      <c r="B38" s="658" t="s">
        <v>83</v>
      </c>
      <c r="C38" s="658"/>
      <c r="D38" s="660"/>
      <c r="E38" s="660"/>
      <c r="F38" s="660"/>
      <c r="G38" s="660"/>
      <c r="H38" s="660"/>
      <c r="I38" s="583"/>
      <c r="J38" s="677" t="s">
        <v>62</v>
      </c>
      <c r="K38" s="677"/>
      <c r="L38" s="677"/>
      <c r="M38" s="677"/>
      <c r="N38" s="677"/>
      <c r="O38" s="677"/>
      <c r="P38" s="677"/>
      <c r="Q38" s="677"/>
      <c r="R38" s="587"/>
      <c r="S38" s="673"/>
      <c r="T38" s="674"/>
      <c r="U38" s="674"/>
      <c r="V38" s="674"/>
      <c r="W38" s="674"/>
      <c r="X38" s="674"/>
      <c r="Y38" s="675"/>
      <c r="Z38" s="668"/>
      <c r="AA38" s="668"/>
      <c r="AB38" s="36"/>
      <c r="AC38" s="35"/>
      <c r="AD38" s="625"/>
      <c r="AE38" s="626"/>
      <c r="AF38" s="626"/>
      <c r="AG38" s="626"/>
      <c r="AH38" s="228"/>
      <c r="AI38" s="229"/>
      <c r="AJ38" s="229"/>
      <c r="AK38" s="229"/>
      <c r="AL38" s="229"/>
      <c r="AM38" s="229"/>
      <c r="AN38" s="229"/>
      <c r="AO38" s="229"/>
      <c r="AP38" s="229"/>
      <c r="AQ38" s="229"/>
      <c r="AR38" s="230"/>
      <c r="AS38" s="196"/>
      <c r="AT38" s="197"/>
      <c r="AU38" s="198"/>
      <c r="AV38" s="186"/>
      <c r="AW38" s="187"/>
      <c r="AX38" s="187"/>
      <c r="AY38" s="188"/>
      <c r="AZ38" s="128"/>
      <c r="BA38" s="129"/>
      <c r="BB38" s="129"/>
      <c r="BC38" s="129"/>
      <c r="BD38" s="189"/>
      <c r="BE38" s="128"/>
      <c r="BF38" s="129"/>
      <c r="BG38" s="129"/>
      <c r="BH38" s="129"/>
      <c r="BI38" s="129"/>
      <c r="BJ38" s="130"/>
      <c r="BK38" s="627"/>
      <c r="BL38" s="628"/>
      <c r="BM38" s="628"/>
      <c r="BN38" s="628"/>
      <c r="BO38" s="628"/>
      <c r="BP38" s="629"/>
      <c r="BQ38" s="35"/>
    </row>
    <row r="39" spans="1:69" ht="10.5" customHeight="1">
      <c r="A39" s="35"/>
      <c r="B39" s="658"/>
      <c r="C39" s="658"/>
      <c r="D39" s="660"/>
      <c r="E39" s="660"/>
      <c r="F39" s="660"/>
      <c r="G39" s="660"/>
      <c r="H39" s="660"/>
      <c r="I39" s="583"/>
      <c r="J39" s="677"/>
      <c r="K39" s="677"/>
      <c r="L39" s="677"/>
      <c r="M39" s="677"/>
      <c r="N39" s="677"/>
      <c r="O39" s="677"/>
      <c r="P39" s="677"/>
      <c r="Q39" s="677"/>
      <c r="R39" s="587"/>
      <c r="S39" s="664"/>
      <c r="T39" s="665"/>
      <c r="U39" s="665"/>
      <c r="V39" s="665"/>
      <c r="W39" s="665"/>
      <c r="X39" s="665"/>
      <c r="Y39" s="666"/>
      <c r="Z39" s="668"/>
      <c r="AA39" s="668"/>
      <c r="AB39" s="36"/>
      <c r="AC39" s="35"/>
      <c r="AD39" s="623"/>
      <c r="AE39" s="624"/>
      <c r="AF39" s="624"/>
      <c r="AG39" s="624"/>
      <c r="AH39" s="225"/>
      <c r="AI39" s="226"/>
      <c r="AJ39" s="226"/>
      <c r="AK39" s="226"/>
      <c r="AL39" s="226"/>
      <c r="AM39" s="226"/>
      <c r="AN39" s="226"/>
      <c r="AO39" s="226"/>
      <c r="AP39" s="226"/>
      <c r="AQ39" s="226"/>
      <c r="AR39" s="227"/>
      <c r="AS39" s="196"/>
      <c r="AT39" s="197"/>
      <c r="AU39" s="198"/>
      <c r="AV39" s="186"/>
      <c r="AW39" s="187"/>
      <c r="AX39" s="187"/>
      <c r="AY39" s="188"/>
      <c r="AZ39" s="128"/>
      <c r="BA39" s="129"/>
      <c r="BB39" s="129"/>
      <c r="BC39" s="129"/>
      <c r="BD39" s="189"/>
      <c r="BE39" s="128"/>
      <c r="BF39" s="129"/>
      <c r="BG39" s="129"/>
      <c r="BH39" s="129"/>
      <c r="BI39" s="129"/>
      <c r="BJ39" s="130"/>
      <c r="BK39" s="627"/>
      <c r="BL39" s="628"/>
      <c r="BM39" s="628"/>
      <c r="BN39" s="628"/>
      <c r="BO39" s="628"/>
      <c r="BP39" s="629"/>
      <c r="BQ39" s="35"/>
    </row>
    <row r="40" spans="1:69" ht="10.5" customHeight="1">
      <c r="A40" s="35"/>
      <c r="B40" s="658" t="s">
        <v>66</v>
      </c>
      <c r="C40" s="658"/>
      <c r="D40" s="613" t="s">
        <v>56</v>
      </c>
      <c r="E40" s="679"/>
      <c r="F40" s="679"/>
      <c r="G40" s="679"/>
      <c r="H40" s="680"/>
      <c r="I40" s="583"/>
      <c r="J40" s="686" t="s">
        <v>84</v>
      </c>
      <c r="K40" s="686"/>
      <c r="L40" s="686"/>
      <c r="M40" s="686"/>
      <c r="N40" s="686"/>
      <c r="O40" s="686"/>
      <c r="P40" s="688" t="s">
        <v>85</v>
      </c>
      <c r="Q40" s="688"/>
      <c r="R40" s="587"/>
      <c r="S40" s="673"/>
      <c r="T40" s="674"/>
      <c r="U40" s="674"/>
      <c r="V40" s="674"/>
      <c r="W40" s="674"/>
      <c r="X40" s="674"/>
      <c r="Y40" s="675"/>
      <c r="Z40" s="668"/>
      <c r="AA40" s="668"/>
      <c r="AB40" s="36"/>
      <c r="AC40" s="35"/>
      <c r="AD40" s="625"/>
      <c r="AE40" s="626"/>
      <c r="AF40" s="626"/>
      <c r="AG40" s="626"/>
      <c r="AH40" s="228"/>
      <c r="AI40" s="229"/>
      <c r="AJ40" s="229"/>
      <c r="AK40" s="229"/>
      <c r="AL40" s="229"/>
      <c r="AM40" s="229"/>
      <c r="AN40" s="229"/>
      <c r="AO40" s="229"/>
      <c r="AP40" s="229"/>
      <c r="AQ40" s="229"/>
      <c r="AR40" s="230"/>
      <c r="AS40" s="196"/>
      <c r="AT40" s="197"/>
      <c r="AU40" s="198"/>
      <c r="AV40" s="186"/>
      <c r="AW40" s="187"/>
      <c r="AX40" s="187"/>
      <c r="AY40" s="188"/>
      <c r="AZ40" s="128"/>
      <c r="BA40" s="129"/>
      <c r="BB40" s="129"/>
      <c r="BC40" s="129"/>
      <c r="BD40" s="189"/>
      <c r="BE40" s="128"/>
      <c r="BF40" s="129"/>
      <c r="BG40" s="129"/>
      <c r="BH40" s="129"/>
      <c r="BI40" s="129"/>
      <c r="BJ40" s="130"/>
      <c r="BK40" s="627"/>
      <c r="BL40" s="628"/>
      <c r="BM40" s="628"/>
      <c r="BN40" s="628"/>
      <c r="BO40" s="628"/>
      <c r="BP40" s="629"/>
      <c r="BQ40" s="35"/>
    </row>
    <row r="41" spans="1:69" ht="10.5" customHeight="1">
      <c r="A41" s="35"/>
      <c r="B41" s="658"/>
      <c r="C41" s="658"/>
      <c r="D41" s="681"/>
      <c r="E41" s="682"/>
      <c r="F41" s="682"/>
      <c r="G41" s="682"/>
      <c r="H41" s="683"/>
      <c r="I41" s="583"/>
      <c r="J41" s="687"/>
      <c r="K41" s="687"/>
      <c r="L41" s="687"/>
      <c r="M41" s="687"/>
      <c r="N41" s="687"/>
      <c r="O41" s="687"/>
      <c r="P41" s="689"/>
      <c r="Q41" s="689"/>
      <c r="R41" s="587"/>
      <c r="S41" s="664"/>
      <c r="T41" s="665"/>
      <c r="U41" s="665"/>
      <c r="V41" s="665"/>
      <c r="W41" s="665"/>
      <c r="X41" s="665"/>
      <c r="Y41" s="666"/>
      <c r="Z41" s="668"/>
      <c r="AA41" s="668"/>
      <c r="AB41" s="36"/>
      <c r="AC41" s="35"/>
      <c r="AD41" s="623"/>
      <c r="AE41" s="624"/>
      <c r="AF41" s="624"/>
      <c r="AG41" s="624"/>
      <c r="AH41" s="225"/>
      <c r="AI41" s="226"/>
      <c r="AJ41" s="226"/>
      <c r="AK41" s="226"/>
      <c r="AL41" s="226"/>
      <c r="AM41" s="226"/>
      <c r="AN41" s="226"/>
      <c r="AO41" s="226"/>
      <c r="AP41" s="226"/>
      <c r="AQ41" s="226"/>
      <c r="AR41" s="227"/>
      <c r="AS41" s="196"/>
      <c r="AT41" s="197"/>
      <c r="AU41" s="198"/>
      <c r="AV41" s="186"/>
      <c r="AW41" s="187"/>
      <c r="AX41" s="187"/>
      <c r="AY41" s="188"/>
      <c r="AZ41" s="128"/>
      <c r="BA41" s="129"/>
      <c r="BB41" s="129"/>
      <c r="BC41" s="129"/>
      <c r="BD41" s="189"/>
      <c r="BE41" s="128"/>
      <c r="BF41" s="129"/>
      <c r="BG41" s="129"/>
      <c r="BH41" s="129"/>
      <c r="BI41" s="129"/>
      <c r="BJ41" s="130"/>
      <c r="BK41" s="627"/>
      <c r="BL41" s="628"/>
      <c r="BM41" s="628"/>
      <c r="BN41" s="628"/>
      <c r="BO41" s="628"/>
      <c r="BP41" s="629"/>
      <c r="BQ41" s="35"/>
    </row>
    <row r="42" spans="1:69" ht="10.5" customHeight="1">
      <c r="A42" s="35"/>
      <c r="B42" s="658" t="s">
        <v>86</v>
      </c>
      <c r="C42" s="658"/>
      <c r="D42" s="681"/>
      <c r="E42" s="682"/>
      <c r="F42" s="682"/>
      <c r="G42" s="682"/>
      <c r="H42" s="683"/>
      <c r="I42" s="690"/>
      <c r="J42" s="692" t="s">
        <v>87</v>
      </c>
      <c r="K42" s="692"/>
      <c r="L42" s="692"/>
      <c r="M42" s="692"/>
      <c r="N42" s="692"/>
      <c r="O42" s="692"/>
      <c r="P42" s="694" t="s">
        <v>85</v>
      </c>
      <c r="Q42" s="694"/>
      <c r="R42" s="696"/>
      <c r="S42" s="673"/>
      <c r="T42" s="674"/>
      <c r="U42" s="674"/>
      <c r="V42" s="674"/>
      <c r="W42" s="674"/>
      <c r="X42" s="674"/>
      <c r="Y42" s="675"/>
      <c r="Z42" s="668"/>
      <c r="AA42" s="668"/>
      <c r="AB42" s="38"/>
      <c r="AC42" s="35"/>
      <c r="AD42" s="625"/>
      <c r="AE42" s="626"/>
      <c r="AF42" s="626"/>
      <c r="AG42" s="626"/>
      <c r="AH42" s="228"/>
      <c r="AI42" s="229"/>
      <c r="AJ42" s="229"/>
      <c r="AK42" s="229"/>
      <c r="AL42" s="229"/>
      <c r="AM42" s="229"/>
      <c r="AN42" s="229"/>
      <c r="AO42" s="229"/>
      <c r="AP42" s="229"/>
      <c r="AQ42" s="229"/>
      <c r="AR42" s="230"/>
      <c r="AS42" s="196"/>
      <c r="AT42" s="197"/>
      <c r="AU42" s="198"/>
      <c r="AV42" s="186"/>
      <c r="AW42" s="187"/>
      <c r="AX42" s="187"/>
      <c r="AY42" s="188"/>
      <c r="AZ42" s="128"/>
      <c r="BA42" s="129"/>
      <c r="BB42" s="129"/>
      <c r="BC42" s="129"/>
      <c r="BD42" s="189"/>
      <c r="BE42" s="128"/>
      <c r="BF42" s="129"/>
      <c r="BG42" s="129"/>
      <c r="BH42" s="129"/>
      <c r="BI42" s="129"/>
      <c r="BJ42" s="130"/>
      <c r="BK42" s="627"/>
      <c r="BL42" s="628"/>
      <c r="BM42" s="628"/>
      <c r="BN42" s="628"/>
      <c r="BO42" s="628"/>
      <c r="BP42" s="629"/>
      <c r="BQ42" s="35"/>
    </row>
    <row r="43" spans="1:69" ht="10.5" customHeight="1">
      <c r="A43" s="35"/>
      <c r="B43" s="658"/>
      <c r="C43" s="658"/>
      <c r="D43" s="681"/>
      <c r="E43" s="682"/>
      <c r="F43" s="682"/>
      <c r="G43" s="682"/>
      <c r="H43" s="683"/>
      <c r="I43" s="691"/>
      <c r="J43" s="693"/>
      <c r="K43" s="693"/>
      <c r="L43" s="693"/>
      <c r="M43" s="693"/>
      <c r="N43" s="693"/>
      <c r="O43" s="693"/>
      <c r="P43" s="695"/>
      <c r="Q43" s="695"/>
      <c r="R43" s="697"/>
      <c r="S43" s="661"/>
      <c r="T43" s="662"/>
      <c r="U43" s="662"/>
      <c r="V43" s="662"/>
      <c r="W43" s="662"/>
      <c r="X43" s="662"/>
      <c r="Y43" s="663"/>
      <c r="Z43" s="678"/>
      <c r="AA43" s="678"/>
      <c r="AB43" s="38"/>
      <c r="AC43" s="35"/>
      <c r="AD43" s="623"/>
      <c r="AE43" s="624"/>
      <c r="AF43" s="624"/>
      <c r="AG43" s="624"/>
      <c r="AH43" s="225"/>
      <c r="AI43" s="226"/>
      <c r="AJ43" s="226"/>
      <c r="AK43" s="226"/>
      <c r="AL43" s="226"/>
      <c r="AM43" s="226"/>
      <c r="AN43" s="226"/>
      <c r="AO43" s="226"/>
      <c r="AP43" s="226"/>
      <c r="AQ43" s="226"/>
      <c r="AR43" s="227"/>
      <c r="AS43" s="196"/>
      <c r="AT43" s="197"/>
      <c r="AU43" s="198"/>
      <c r="AV43" s="186"/>
      <c r="AW43" s="187"/>
      <c r="AX43" s="187"/>
      <c r="AY43" s="188"/>
      <c r="AZ43" s="128"/>
      <c r="BA43" s="129"/>
      <c r="BB43" s="129"/>
      <c r="BC43" s="129"/>
      <c r="BD43" s="189"/>
      <c r="BE43" s="128"/>
      <c r="BF43" s="129"/>
      <c r="BG43" s="129"/>
      <c r="BH43" s="129"/>
      <c r="BI43" s="129"/>
      <c r="BJ43" s="130"/>
      <c r="BK43" s="627"/>
      <c r="BL43" s="628"/>
      <c r="BM43" s="628"/>
      <c r="BN43" s="628"/>
      <c r="BO43" s="628"/>
      <c r="BP43" s="629"/>
      <c r="BQ43" s="35"/>
    </row>
    <row r="44" spans="1:69" ht="10.5" customHeight="1">
      <c r="A44" s="35"/>
      <c r="B44" s="658" t="s">
        <v>88</v>
      </c>
      <c r="C44" s="658"/>
      <c r="D44" s="681"/>
      <c r="E44" s="682"/>
      <c r="F44" s="682"/>
      <c r="G44" s="682"/>
      <c r="H44" s="682"/>
      <c r="I44" s="583"/>
      <c r="J44" s="585" t="s">
        <v>63</v>
      </c>
      <c r="K44" s="585"/>
      <c r="L44" s="585"/>
      <c r="M44" s="585"/>
      <c r="N44" s="585"/>
      <c r="O44" s="585"/>
      <c r="P44" s="585"/>
      <c r="Q44" s="585"/>
      <c r="R44" s="587"/>
      <c r="S44" s="673"/>
      <c r="T44" s="674"/>
      <c r="U44" s="674"/>
      <c r="V44" s="674"/>
      <c r="W44" s="674"/>
      <c r="X44" s="674"/>
      <c r="Y44" s="675"/>
      <c r="Z44" s="668" t="s">
        <v>67</v>
      </c>
      <c r="AA44" s="668"/>
      <c r="AB44" s="38"/>
      <c r="AC44" s="35"/>
      <c r="AD44" s="625"/>
      <c r="AE44" s="626"/>
      <c r="AF44" s="626"/>
      <c r="AG44" s="626"/>
      <c r="AH44" s="228"/>
      <c r="AI44" s="229"/>
      <c r="AJ44" s="229"/>
      <c r="AK44" s="229"/>
      <c r="AL44" s="229"/>
      <c r="AM44" s="229"/>
      <c r="AN44" s="229"/>
      <c r="AO44" s="229"/>
      <c r="AP44" s="229"/>
      <c r="AQ44" s="229"/>
      <c r="AR44" s="230"/>
      <c r="AS44" s="196"/>
      <c r="AT44" s="197"/>
      <c r="AU44" s="198"/>
      <c r="AV44" s="186"/>
      <c r="AW44" s="187"/>
      <c r="AX44" s="187"/>
      <c r="AY44" s="188"/>
      <c r="AZ44" s="128"/>
      <c r="BA44" s="129"/>
      <c r="BB44" s="129"/>
      <c r="BC44" s="129"/>
      <c r="BD44" s="189"/>
      <c r="BE44" s="128"/>
      <c r="BF44" s="129"/>
      <c r="BG44" s="129"/>
      <c r="BH44" s="129"/>
      <c r="BI44" s="129"/>
      <c r="BJ44" s="130"/>
      <c r="BK44" s="627"/>
      <c r="BL44" s="628"/>
      <c r="BM44" s="628"/>
      <c r="BN44" s="628"/>
      <c r="BO44" s="628"/>
      <c r="BP44" s="629"/>
      <c r="BQ44" s="35"/>
    </row>
    <row r="45" spans="1:69" ht="10.5" customHeight="1">
      <c r="A45" s="35"/>
      <c r="B45" s="658"/>
      <c r="C45" s="658"/>
      <c r="D45" s="681"/>
      <c r="E45" s="682"/>
      <c r="F45" s="682"/>
      <c r="G45" s="682"/>
      <c r="H45" s="682"/>
      <c r="I45" s="583"/>
      <c r="J45" s="585"/>
      <c r="K45" s="585"/>
      <c r="L45" s="585"/>
      <c r="M45" s="585"/>
      <c r="N45" s="585"/>
      <c r="O45" s="585"/>
      <c r="P45" s="585"/>
      <c r="Q45" s="585"/>
      <c r="R45" s="587"/>
      <c r="S45" s="664"/>
      <c r="T45" s="665"/>
      <c r="U45" s="665"/>
      <c r="V45" s="665"/>
      <c r="W45" s="665"/>
      <c r="X45" s="665"/>
      <c r="Y45" s="666"/>
      <c r="Z45" s="668"/>
      <c r="AA45" s="668"/>
      <c r="AB45" s="38"/>
      <c r="AC45" s="35"/>
      <c r="AD45" s="623"/>
      <c r="AE45" s="624"/>
      <c r="AF45" s="624"/>
      <c r="AG45" s="624"/>
      <c r="AH45" s="225"/>
      <c r="AI45" s="226"/>
      <c r="AJ45" s="226"/>
      <c r="AK45" s="226"/>
      <c r="AL45" s="226"/>
      <c r="AM45" s="226"/>
      <c r="AN45" s="226"/>
      <c r="AO45" s="226"/>
      <c r="AP45" s="226"/>
      <c r="AQ45" s="226"/>
      <c r="AR45" s="227"/>
      <c r="AS45" s="196"/>
      <c r="AT45" s="197"/>
      <c r="AU45" s="198"/>
      <c r="AV45" s="186"/>
      <c r="AW45" s="187"/>
      <c r="AX45" s="187"/>
      <c r="AY45" s="188"/>
      <c r="AZ45" s="128"/>
      <c r="BA45" s="129"/>
      <c r="BB45" s="129"/>
      <c r="BC45" s="129"/>
      <c r="BD45" s="189"/>
      <c r="BE45" s="128"/>
      <c r="BF45" s="129"/>
      <c r="BG45" s="129"/>
      <c r="BH45" s="129"/>
      <c r="BI45" s="129"/>
      <c r="BJ45" s="130"/>
      <c r="BK45" s="627"/>
      <c r="BL45" s="628"/>
      <c r="BM45" s="628"/>
      <c r="BN45" s="628"/>
      <c r="BO45" s="628"/>
      <c r="BP45" s="629"/>
      <c r="BQ45" s="35"/>
    </row>
    <row r="46" spans="1:69" ht="10.5" customHeight="1" thickBot="1">
      <c r="A46" s="35"/>
      <c r="B46" s="658" t="s">
        <v>68</v>
      </c>
      <c r="C46" s="658"/>
      <c r="D46" s="681"/>
      <c r="E46" s="682"/>
      <c r="F46" s="682"/>
      <c r="G46" s="682"/>
      <c r="H46" s="682"/>
      <c r="I46" s="583"/>
      <c r="J46" s="585" t="s">
        <v>75</v>
      </c>
      <c r="K46" s="585"/>
      <c r="L46" s="585"/>
      <c r="M46" s="585"/>
      <c r="N46" s="585"/>
      <c r="O46" s="585"/>
      <c r="P46" s="585"/>
      <c r="Q46" s="585"/>
      <c r="R46" s="587"/>
      <c r="S46" s="673"/>
      <c r="T46" s="674"/>
      <c r="U46" s="674"/>
      <c r="V46" s="674"/>
      <c r="W46" s="674"/>
      <c r="X46" s="674"/>
      <c r="Y46" s="675"/>
      <c r="Z46" s="668"/>
      <c r="AA46" s="668"/>
      <c r="AB46" s="38"/>
      <c r="AC46" s="35"/>
      <c r="AD46" s="625"/>
      <c r="AE46" s="626"/>
      <c r="AF46" s="626"/>
      <c r="AG46" s="626"/>
      <c r="AH46" s="406"/>
      <c r="AI46" s="407"/>
      <c r="AJ46" s="407"/>
      <c r="AK46" s="407"/>
      <c r="AL46" s="407"/>
      <c r="AM46" s="407"/>
      <c r="AN46" s="407"/>
      <c r="AO46" s="407"/>
      <c r="AP46" s="407"/>
      <c r="AQ46" s="407"/>
      <c r="AR46" s="408"/>
      <c r="AS46" s="203"/>
      <c r="AT46" s="204"/>
      <c r="AU46" s="205"/>
      <c r="AV46" s="239"/>
      <c r="AW46" s="240"/>
      <c r="AX46" s="240"/>
      <c r="AY46" s="241"/>
      <c r="AZ46" s="171"/>
      <c r="BA46" s="172"/>
      <c r="BB46" s="172"/>
      <c r="BC46" s="172"/>
      <c r="BD46" s="202"/>
      <c r="BE46" s="171"/>
      <c r="BF46" s="172"/>
      <c r="BG46" s="172"/>
      <c r="BH46" s="172"/>
      <c r="BI46" s="172"/>
      <c r="BJ46" s="173"/>
      <c r="BK46" s="627"/>
      <c r="BL46" s="628"/>
      <c r="BM46" s="628"/>
      <c r="BN46" s="628"/>
      <c r="BO46" s="628"/>
      <c r="BP46" s="629"/>
      <c r="BQ46" s="35"/>
    </row>
    <row r="47" spans="1:69" ht="10.5" customHeight="1">
      <c r="A47" s="35"/>
      <c r="B47" s="658"/>
      <c r="C47" s="658"/>
      <c r="D47" s="681"/>
      <c r="E47" s="682"/>
      <c r="F47" s="682"/>
      <c r="G47" s="682"/>
      <c r="H47" s="682"/>
      <c r="I47" s="583"/>
      <c r="J47" s="585"/>
      <c r="K47" s="585"/>
      <c r="L47" s="585"/>
      <c r="M47" s="585"/>
      <c r="N47" s="585"/>
      <c r="O47" s="585"/>
      <c r="P47" s="585"/>
      <c r="Q47" s="585"/>
      <c r="R47" s="587"/>
      <c r="S47" s="664"/>
      <c r="T47" s="665"/>
      <c r="U47" s="665"/>
      <c r="V47" s="665"/>
      <c r="W47" s="665"/>
      <c r="X47" s="665"/>
      <c r="Y47" s="666"/>
      <c r="Z47" s="668"/>
      <c r="AA47" s="668"/>
      <c r="AB47" s="38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698" t="s">
        <v>54</v>
      </c>
      <c r="AY47" s="699"/>
      <c r="AZ47" s="699"/>
      <c r="BA47" s="699"/>
      <c r="BB47" s="699"/>
      <c r="BC47" s="699"/>
      <c r="BD47" s="700"/>
      <c r="BE47" s="167">
        <f>SUM(BE27:BJ46)</f>
        <v>266000</v>
      </c>
      <c r="BF47" s="167"/>
      <c r="BG47" s="167"/>
      <c r="BH47" s="167"/>
      <c r="BI47" s="167"/>
      <c r="BJ47" s="168"/>
      <c r="BK47" s="704"/>
      <c r="BL47" s="705"/>
      <c r="BM47" s="705"/>
      <c r="BN47" s="705"/>
      <c r="BO47" s="705"/>
      <c r="BP47" s="706"/>
      <c r="BQ47" s="35"/>
    </row>
    <row r="48" spans="1:69" ht="10.5" customHeight="1" thickBot="1">
      <c r="A48" s="35"/>
      <c r="B48" s="658" t="s">
        <v>70</v>
      </c>
      <c r="C48" s="658"/>
      <c r="D48" s="681"/>
      <c r="E48" s="682"/>
      <c r="F48" s="682"/>
      <c r="G48" s="682"/>
      <c r="H48" s="682"/>
      <c r="I48" s="583"/>
      <c r="J48" s="585" t="s">
        <v>64</v>
      </c>
      <c r="K48" s="585"/>
      <c r="L48" s="585"/>
      <c r="M48" s="585"/>
      <c r="N48" s="585"/>
      <c r="O48" s="585"/>
      <c r="P48" s="585"/>
      <c r="Q48" s="585"/>
      <c r="R48" s="587"/>
      <c r="S48" s="673"/>
      <c r="T48" s="674"/>
      <c r="U48" s="674"/>
      <c r="V48" s="674"/>
      <c r="W48" s="674"/>
      <c r="X48" s="674"/>
      <c r="Y48" s="675"/>
      <c r="Z48" s="668" t="s">
        <v>58</v>
      </c>
      <c r="AA48" s="668"/>
      <c r="AB48" s="38"/>
      <c r="AC48" s="602" t="s">
        <v>25</v>
      </c>
      <c r="AD48" s="603"/>
      <c r="AE48" s="603"/>
      <c r="AF48" s="614"/>
      <c r="AG48" s="602" t="s">
        <v>69</v>
      </c>
      <c r="AH48" s="603"/>
      <c r="AI48" s="603"/>
      <c r="AJ48" s="603"/>
      <c r="AK48" s="603"/>
      <c r="AL48" s="603"/>
      <c r="AM48" s="603"/>
      <c r="AN48" s="603"/>
      <c r="AO48" s="603"/>
      <c r="AP48" s="603"/>
      <c r="AQ48" s="603"/>
      <c r="AR48" s="614"/>
      <c r="AS48" s="602" t="s">
        <v>26</v>
      </c>
      <c r="AT48" s="603"/>
      <c r="AU48" s="603"/>
      <c r="AV48" s="614"/>
      <c r="AW48" s="35"/>
      <c r="AX48" s="701"/>
      <c r="AY48" s="702"/>
      <c r="AZ48" s="702"/>
      <c r="BA48" s="702"/>
      <c r="BB48" s="702"/>
      <c r="BC48" s="702"/>
      <c r="BD48" s="703"/>
      <c r="BE48" s="169"/>
      <c r="BF48" s="169"/>
      <c r="BG48" s="169"/>
      <c r="BH48" s="169"/>
      <c r="BI48" s="169"/>
      <c r="BJ48" s="170"/>
      <c r="BK48" s="704"/>
      <c r="BL48" s="705"/>
      <c r="BM48" s="705"/>
      <c r="BN48" s="705"/>
      <c r="BO48" s="705"/>
      <c r="BP48" s="706"/>
      <c r="BQ48" s="35"/>
    </row>
    <row r="49" spans="1:69" ht="10.5" customHeight="1">
      <c r="A49" s="35"/>
      <c r="B49" s="658"/>
      <c r="C49" s="658"/>
      <c r="D49" s="684"/>
      <c r="E49" s="685"/>
      <c r="F49" s="685"/>
      <c r="G49" s="685"/>
      <c r="H49" s="685"/>
      <c r="I49" s="583"/>
      <c r="J49" s="585"/>
      <c r="K49" s="585"/>
      <c r="L49" s="585"/>
      <c r="M49" s="585"/>
      <c r="N49" s="585"/>
      <c r="O49" s="585"/>
      <c r="P49" s="585"/>
      <c r="Q49" s="585"/>
      <c r="R49" s="587"/>
      <c r="S49" s="664"/>
      <c r="T49" s="665"/>
      <c r="U49" s="665"/>
      <c r="V49" s="665"/>
      <c r="W49" s="665"/>
      <c r="X49" s="665"/>
      <c r="Y49" s="666"/>
      <c r="Z49" s="668"/>
      <c r="AA49" s="668"/>
      <c r="AB49" s="38"/>
      <c r="AC49" s="579"/>
      <c r="AD49" s="580"/>
      <c r="AE49" s="580"/>
      <c r="AF49" s="581"/>
      <c r="AG49" s="579"/>
      <c r="AH49" s="580"/>
      <c r="AI49" s="580"/>
      <c r="AJ49" s="580"/>
      <c r="AK49" s="580"/>
      <c r="AL49" s="580"/>
      <c r="AM49" s="580"/>
      <c r="AN49" s="580"/>
      <c r="AO49" s="580"/>
      <c r="AP49" s="580"/>
      <c r="AQ49" s="580"/>
      <c r="AR49" s="581"/>
      <c r="AS49" s="579"/>
      <c r="AT49" s="580"/>
      <c r="AU49" s="580"/>
      <c r="AV49" s="581"/>
      <c r="AW49" s="35"/>
      <c r="AX49" s="707" t="s">
        <v>143</v>
      </c>
      <c r="AY49" s="707"/>
      <c r="AZ49" s="707"/>
      <c r="BA49" s="707"/>
      <c r="BB49" s="707"/>
      <c r="BC49" s="707"/>
      <c r="BD49" s="707"/>
      <c r="BE49" s="707"/>
      <c r="BF49" s="707"/>
      <c r="BG49" s="707"/>
      <c r="BH49" s="707"/>
      <c r="BI49" s="707"/>
      <c r="BJ49" s="707"/>
      <c r="BK49" s="707"/>
      <c r="BL49" s="707"/>
      <c r="BM49" s="707"/>
      <c r="BN49" s="707"/>
      <c r="BO49" s="707"/>
      <c r="BP49" s="707"/>
      <c r="BQ49" s="35"/>
    </row>
    <row r="50" spans="1:89" ht="10.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8"/>
      <c r="AC50" s="708"/>
      <c r="AD50" s="709"/>
      <c r="AE50" s="709"/>
      <c r="AF50" s="710"/>
      <c r="AG50" s="708"/>
      <c r="AH50" s="709"/>
      <c r="AI50" s="709"/>
      <c r="AJ50" s="710"/>
      <c r="AK50" s="708"/>
      <c r="AL50" s="709"/>
      <c r="AM50" s="709"/>
      <c r="AN50" s="710"/>
      <c r="AO50" s="708"/>
      <c r="AP50" s="709"/>
      <c r="AQ50" s="709"/>
      <c r="AR50" s="710"/>
      <c r="AS50" s="708"/>
      <c r="AT50" s="709"/>
      <c r="AU50" s="709"/>
      <c r="AV50" s="710"/>
      <c r="AW50" s="35"/>
      <c r="AX50" s="707"/>
      <c r="AY50" s="707"/>
      <c r="AZ50" s="707"/>
      <c r="BA50" s="707"/>
      <c r="BB50" s="707"/>
      <c r="BC50" s="707"/>
      <c r="BD50" s="707"/>
      <c r="BE50" s="707"/>
      <c r="BF50" s="707"/>
      <c r="BG50" s="707"/>
      <c r="BH50" s="707"/>
      <c r="BI50" s="707"/>
      <c r="BJ50" s="707"/>
      <c r="BK50" s="707"/>
      <c r="BL50" s="707"/>
      <c r="BM50" s="707"/>
      <c r="BN50" s="707"/>
      <c r="BO50" s="707"/>
      <c r="BP50" s="707"/>
      <c r="BQ50" s="35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0.5" customHeight="1" thickBot="1">
      <c r="A51" s="35"/>
      <c r="B51" s="658" t="s">
        <v>89</v>
      </c>
      <c r="C51" s="658"/>
      <c r="D51" s="691"/>
      <c r="E51" s="448" t="s">
        <v>57</v>
      </c>
      <c r="F51" s="448"/>
      <c r="G51" s="448"/>
      <c r="H51" s="448"/>
      <c r="I51" s="448"/>
      <c r="J51" s="448"/>
      <c r="K51" s="448"/>
      <c r="L51" s="448"/>
      <c r="M51" s="448"/>
      <c r="N51" s="448"/>
      <c r="O51" s="448" t="s">
        <v>85</v>
      </c>
      <c r="P51" s="448"/>
      <c r="Q51" s="448"/>
      <c r="R51" s="725"/>
      <c r="S51" s="727"/>
      <c r="T51" s="728"/>
      <c r="U51" s="728"/>
      <c r="V51" s="728"/>
      <c r="W51" s="728"/>
      <c r="X51" s="728"/>
      <c r="Y51" s="728"/>
      <c r="Z51" s="668" t="s">
        <v>60</v>
      </c>
      <c r="AA51" s="668"/>
      <c r="AB51" s="36"/>
      <c r="AC51" s="711"/>
      <c r="AD51" s="444"/>
      <c r="AE51" s="444"/>
      <c r="AF51" s="712"/>
      <c r="AG51" s="711"/>
      <c r="AH51" s="444"/>
      <c r="AI51" s="444"/>
      <c r="AJ51" s="712"/>
      <c r="AK51" s="711"/>
      <c r="AL51" s="444"/>
      <c r="AM51" s="444"/>
      <c r="AN51" s="712"/>
      <c r="AO51" s="711"/>
      <c r="AP51" s="444"/>
      <c r="AQ51" s="444"/>
      <c r="AR51" s="712"/>
      <c r="AS51" s="711"/>
      <c r="AT51" s="444"/>
      <c r="AU51" s="444"/>
      <c r="AV51" s="712"/>
      <c r="AW51" s="35"/>
      <c r="AX51" s="707"/>
      <c r="AY51" s="707"/>
      <c r="AZ51" s="707"/>
      <c r="BA51" s="707"/>
      <c r="BB51" s="707"/>
      <c r="BC51" s="707"/>
      <c r="BD51" s="707"/>
      <c r="BE51" s="707"/>
      <c r="BF51" s="707"/>
      <c r="BG51" s="707"/>
      <c r="BH51" s="707"/>
      <c r="BI51" s="707"/>
      <c r="BJ51" s="707"/>
      <c r="BK51" s="707"/>
      <c r="BL51" s="707"/>
      <c r="BM51" s="707"/>
      <c r="BN51" s="707"/>
      <c r="BO51" s="707"/>
      <c r="BP51" s="707"/>
      <c r="BQ51" s="35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0.5" customHeight="1" thickBot="1">
      <c r="A52" s="35"/>
      <c r="B52" s="658"/>
      <c r="C52" s="658"/>
      <c r="D52" s="690"/>
      <c r="E52" s="724"/>
      <c r="F52" s="724"/>
      <c r="G52" s="724"/>
      <c r="H52" s="724"/>
      <c r="I52" s="724"/>
      <c r="J52" s="724"/>
      <c r="K52" s="724"/>
      <c r="L52" s="724"/>
      <c r="M52" s="724"/>
      <c r="N52" s="724"/>
      <c r="O52" s="724"/>
      <c r="P52" s="724"/>
      <c r="Q52" s="724"/>
      <c r="R52" s="726"/>
      <c r="S52" s="727"/>
      <c r="T52" s="728"/>
      <c r="U52" s="728"/>
      <c r="V52" s="728"/>
      <c r="W52" s="728"/>
      <c r="X52" s="728"/>
      <c r="Y52" s="728"/>
      <c r="Z52" s="668"/>
      <c r="AA52" s="668"/>
      <c r="AB52" s="35"/>
      <c r="AC52" s="711"/>
      <c r="AD52" s="444"/>
      <c r="AE52" s="444"/>
      <c r="AF52" s="712"/>
      <c r="AG52" s="711"/>
      <c r="AH52" s="444"/>
      <c r="AI52" s="444"/>
      <c r="AJ52" s="712"/>
      <c r="AK52" s="711"/>
      <c r="AL52" s="444"/>
      <c r="AM52" s="444"/>
      <c r="AN52" s="712"/>
      <c r="AO52" s="711"/>
      <c r="AP52" s="444"/>
      <c r="AQ52" s="444"/>
      <c r="AR52" s="712"/>
      <c r="AS52" s="711"/>
      <c r="AT52" s="444"/>
      <c r="AU52" s="444"/>
      <c r="AV52" s="712"/>
      <c r="AW52" s="35"/>
      <c r="AX52" s="61"/>
      <c r="AY52" s="61"/>
      <c r="AZ52" s="61"/>
      <c r="BA52" s="61"/>
      <c r="BB52" s="61"/>
      <c r="BC52" s="61"/>
      <c r="BD52" s="61"/>
      <c r="BE52" s="733" t="s">
        <v>144</v>
      </c>
      <c r="BF52" s="734"/>
      <c r="BG52" s="734"/>
      <c r="BH52" s="734"/>
      <c r="BI52" s="734"/>
      <c r="BJ52" s="735"/>
      <c r="BK52" s="61"/>
      <c r="BL52" s="61"/>
      <c r="BM52" s="61"/>
      <c r="BN52" s="61"/>
      <c r="BO52" s="61"/>
      <c r="BP52" s="61"/>
      <c r="BQ52" s="35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0.5" customHeight="1">
      <c r="A53" s="35"/>
      <c r="B53" s="658" t="s">
        <v>59</v>
      </c>
      <c r="C53" s="658"/>
      <c r="D53" s="691"/>
      <c r="E53" s="448" t="s">
        <v>24</v>
      </c>
      <c r="F53" s="448"/>
      <c r="G53" s="448"/>
      <c r="H53" s="448"/>
      <c r="I53" s="448"/>
      <c r="J53" s="448"/>
      <c r="K53" s="448"/>
      <c r="L53" s="448"/>
      <c r="M53" s="448"/>
      <c r="N53" s="448"/>
      <c r="O53" s="448" t="s">
        <v>85</v>
      </c>
      <c r="P53" s="448"/>
      <c r="Q53" s="448"/>
      <c r="R53" s="614"/>
      <c r="S53" s="727"/>
      <c r="T53" s="728"/>
      <c r="U53" s="728"/>
      <c r="V53" s="728"/>
      <c r="W53" s="728"/>
      <c r="X53" s="728"/>
      <c r="Y53" s="728"/>
      <c r="Z53" s="668" t="s">
        <v>61</v>
      </c>
      <c r="AA53" s="668"/>
      <c r="AB53" s="35"/>
      <c r="AC53" s="711"/>
      <c r="AD53" s="444"/>
      <c r="AE53" s="444"/>
      <c r="AF53" s="712"/>
      <c r="AG53" s="711"/>
      <c r="AH53" s="444"/>
      <c r="AI53" s="444"/>
      <c r="AJ53" s="712"/>
      <c r="AK53" s="711"/>
      <c r="AL53" s="444"/>
      <c r="AM53" s="444"/>
      <c r="AN53" s="712"/>
      <c r="AO53" s="711"/>
      <c r="AP53" s="444"/>
      <c r="AQ53" s="444"/>
      <c r="AR53" s="712"/>
      <c r="AS53" s="711"/>
      <c r="AT53" s="444"/>
      <c r="AU53" s="444"/>
      <c r="AV53" s="712"/>
      <c r="AW53" s="35"/>
      <c r="AX53" s="504" t="s">
        <v>141</v>
      </c>
      <c r="AY53" s="505"/>
      <c r="AZ53" s="505"/>
      <c r="BA53" s="505"/>
      <c r="BB53" s="505"/>
      <c r="BC53" s="505"/>
      <c r="BD53" s="722"/>
      <c r="BE53" s="716"/>
      <c r="BF53" s="717"/>
      <c r="BG53" s="717"/>
      <c r="BH53" s="717"/>
      <c r="BI53" s="717"/>
      <c r="BJ53" s="718"/>
      <c r="BK53" s="729"/>
      <c r="BL53" s="729"/>
      <c r="BM53" s="729"/>
      <c r="BN53" s="729"/>
      <c r="BO53" s="729"/>
      <c r="BP53" s="730"/>
      <c r="BQ53" s="35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69" ht="10.5" customHeight="1" thickBot="1">
      <c r="A54" s="35"/>
      <c r="B54" s="658"/>
      <c r="C54" s="658"/>
      <c r="D54" s="690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581"/>
      <c r="S54" s="727"/>
      <c r="T54" s="728"/>
      <c r="U54" s="728"/>
      <c r="V54" s="728"/>
      <c r="W54" s="728"/>
      <c r="X54" s="728"/>
      <c r="Y54" s="728"/>
      <c r="Z54" s="668"/>
      <c r="AA54" s="668"/>
      <c r="AB54" s="35"/>
      <c r="AC54" s="713"/>
      <c r="AD54" s="714"/>
      <c r="AE54" s="714"/>
      <c r="AF54" s="715"/>
      <c r="AG54" s="713"/>
      <c r="AH54" s="714"/>
      <c r="AI54" s="714"/>
      <c r="AJ54" s="715"/>
      <c r="AK54" s="713"/>
      <c r="AL54" s="714"/>
      <c r="AM54" s="714"/>
      <c r="AN54" s="715"/>
      <c r="AO54" s="713"/>
      <c r="AP54" s="714"/>
      <c r="AQ54" s="714"/>
      <c r="AR54" s="715"/>
      <c r="AS54" s="713"/>
      <c r="AT54" s="714"/>
      <c r="AU54" s="714"/>
      <c r="AV54" s="715"/>
      <c r="AW54" s="35"/>
      <c r="AX54" s="510"/>
      <c r="AY54" s="511"/>
      <c r="AZ54" s="511"/>
      <c r="BA54" s="511"/>
      <c r="BB54" s="511"/>
      <c r="BC54" s="511"/>
      <c r="BD54" s="723"/>
      <c r="BE54" s="719"/>
      <c r="BF54" s="720"/>
      <c r="BG54" s="720"/>
      <c r="BH54" s="720"/>
      <c r="BI54" s="720"/>
      <c r="BJ54" s="721"/>
      <c r="BK54" s="731"/>
      <c r="BL54" s="731"/>
      <c r="BM54" s="731"/>
      <c r="BN54" s="731"/>
      <c r="BO54" s="731"/>
      <c r="BP54" s="732"/>
      <c r="BQ54" s="35"/>
    </row>
    <row r="55" spans="1:69" ht="10.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35"/>
    </row>
    <row r="56" spans="29:33" ht="10.5" customHeight="1">
      <c r="AC56" s="33"/>
      <c r="AD56" s="33"/>
      <c r="AE56" s="33"/>
      <c r="AF56" s="33"/>
      <c r="AG56" s="33"/>
    </row>
    <row r="57" ht="10.5" customHeight="1">
      <c r="AC57" s="33"/>
    </row>
    <row r="58" ht="10.5" customHeight="1">
      <c r="AC58" s="33"/>
    </row>
    <row r="59" spans="7:81" ht="10.5" customHeight="1">
      <c r="G59"/>
      <c r="H59"/>
      <c r="I59"/>
      <c r="J59"/>
      <c r="K59"/>
      <c r="L59"/>
      <c r="M59"/>
      <c r="N59"/>
      <c r="O59"/>
      <c r="P59"/>
      <c r="Q59"/>
      <c r="R59"/>
      <c r="S59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</row>
    <row r="60" spans="7:68" ht="10.5" customHeight="1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</row>
    <row r="61" spans="7:95" ht="10.5" customHeight="1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/>
      <c r="BR61"/>
      <c r="BS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7:95" ht="10.5" customHeight="1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/>
      <c r="BR62"/>
      <c r="BS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7:95" ht="10.5" customHeight="1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BQ63"/>
      <c r="BR63"/>
      <c r="BS63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7:95" ht="10.5" customHeight="1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BQ64"/>
      <c r="BR64"/>
      <c r="BS6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7:95" ht="10.5" customHeight="1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BQ65"/>
      <c r="BR65"/>
      <c r="BS65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13:95" ht="10.5" customHeight="1"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BQ66"/>
      <c r="BR66"/>
      <c r="BS66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13:95" ht="10.5" customHeight="1"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BQ67"/>
      <c r="BR67"/>
      <c r="BS67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13:95" ht="10.5" customHeight="1"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BQ68"/>
      <c r="BR68"/>
      <c r="BS68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13:95" ht="10.5" customHeight="1"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13:95" ht="10.5" customHeight="1"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13:95" ht="10.5" customHeight="1"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13:95" ht="10.5" customHeight="1"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BQ72"/>
      <c r="BR72"/>
      <c r="BS72"/>
      <c r="BT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</row>
    <row r="73" spans="13:95" ht="10.5" customHeight="1"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BQ73"/>
      <c r="BR73"/>
      <c r="BS73"/>
      <c r="BT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</row>
    <row r="74" spans="13:95" ht="10.5" customHeight="1"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BQ74"/>
      <c r="BR74"/>
      <c r="BS74"/>
      <c r="BT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</row>
    <row r="75" spans="13:95" ht="10.5" customHeight="1"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BQ75"/>
      <c r="BR75"/>
      <c r="BS75"/>
      <c r="BT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</row>
    <row r="76" spans="13:95" ht="10.5" customHeight="1"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BQ76"/>
      <c r="BR76"/>
      <c r="BS76"/>
      <c r="BT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13:95" ht="10.5" customHeight="1"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BQ77"/>
      <c r="BR77"/>
      <c r="BS77"/>
      <c r="BT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13:95" ht="10.5" customHeight="1"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BQ78"/>
      <c r="BR78"/>
      <c r="BS78"/>
      <c r="BT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</row>
    <row r="79" spans="13:95" ht="13.5"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BQ79"/>
      <c r="BR79"/>
      <c r="BS79"/>
      <c r="BT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</row>
    <row r="80" spans="13:95" ht="13.5"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BQ80"/>
      <c r="BR80"/>
      <c r="BS80"/>
      <c r="BT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</row>
    <row r="81" spans="13:95" ht="13.5"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BQ81"/>
      <c r="BR81"/>
      <c r="BS81"/>
      <c r="BT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</row>
    <row r="82" spans="13:95" ht="13.5"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</row>
    <row r="83" spans="13:95" ht="13.5"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</row>
    <row r="84" spans="13:95" ht="13.5"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</row>
    <row r="85" spans="13:95" ht="13.5"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</row>
    <row r="86" spans="13:95" ht="13.5"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</row>
    <row r="87" spans="13:95" ht="13.5"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</row>
    <row r="88" spans="13:95" ht="13.5"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</row>
    <row r="89" spans="13:95" ht="13.5"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</row>
    <row r="90" spans="13:95" ht="13.5"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</row>
    <row r="91" spans="82:95" ht="13.5"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</row>
  </sheetData>
  <sheetProtection/>
  <mergeCells count="268">
    <mergeCell ref="BK53:BP54"/>
    <mergeCell ref="Z51:AA52"/>
    <mergeCell ref="BE52:BJ52"/>
    <mergeCell ref="B53:C54"/>
    <mergeCell ref="D53:D54"/>
    <mergeCell ref="E53:N54"/>
    <mergeCell ref="O53:Q54"/>
    <mergeCell ref="R53:R54"/>
    <mergeCell ref="S53:Y54"/>
    <mergeCell ref="Z53:AA54"/>
    <mergeCell ref="AX53:BD54"/>
    <mergeCell ref="B51:C52"/>
    <mergeCell ref="D51:D52"/>
    <mergeCell ref="E51:N52"/>
    <mergeCell ref="O51:Q52"/>
    <mergeCell ref="R51:R52"/>
    <mergeCell ref="S51:Y52"/>
    <mergeCell ref="AC48:AF49"/>
    <mergeCell ref="AG48:AR49"/>
    <mergeCell ref="AS48:AV49"/>
    <mergeCell ref="AX49:BP51"/>
    <mergeCell ref="AC50:AF54"/>
    <mergeCell ref="AG50:AJ54"/>
    <mergeCell ref="AK50:AN54"/>
    <mergeCell ref="AO50:AR54"/>
    <mergeCell ref="AS50:AV54"/>
    <mergeCell ref="BE53:BJ54"/>
    <mergeCell ref="Z46:AA47"/>
    <mergeCell ref="AX47:BD48"/>
    <mergeCell ref="BE47:BJ48"/>
    <mergeCell ref="BK47:BP48"/>
    <mergeCell ref="B48:C49"/>
    <mergeCell ref="I48:I49"/>
    <mergeCell ref="J48:Q49"/>
    <mergeCell ref="R48:R49"/>
    <mergeCell ref="S48:Y49"/>
    <mergeCell ref="Z48:AA49"/>
    <mergeCell ref="AS45:AU46"/>
    <mergeCell ref="AV45:AY46"/>
    <mergeCell ref="AZ45:BD46"/>
    <mergeCell ref="BE45:BJ46"/>
    <mergeCell ref="BK45:BP46"/>
    <mergeCell ref="B46:C47"/>
    <mergeCell ref="I46:I47"/>
    <mergeCell ref="J46:Q47"/>
    <mergeCell ref="R46:R47"/>
    <mergeCell ref="S46:Y47"/>
    <mergeCell ref="BE43:BJ44"/>
    <mergeCell ref="BK43:BP44"/>
    <mergeCell ref="B44:C45"/>
    <mergeCell ref="I44:I45"/>
    <mergeCell ref="J44:Q45"/>
    <mergeCell ref="R44:R45"/>
    <mergeCell ref="S44:Y45"/>
    <mergeCell ref="Z44:AA45"/>
    <mergeCell ref="AD45:AG46"/>
    <mergeCell ref="AH45:AR46"/>
    <mergeCell ref="AV43:AY44"/>
    <mergeCell ref="AZ43:BD44"/>
    <mergeCell ref="AH41:AR42"/>
    <mergeCell ref="AS41:AU42"/>
    <mergeCell ref="AV41:AY42"/>
    <mergeCell ref="AZ41:BD42"/>
    <mergeCell ref="B42:C43"/>
    <mergeCell ref="I42:I43"/>
    <mergeCell ref="J42:O43"/>
    <mergeCell ref="P42:Q43"/>
    <mergeCell ref="R42:R43"/>
    <mergeCell ref="S42:Y43"/>
    <mergeCell ref="BE41:BJ42"/>
    <mergeCell ref="BK41:BP42"/>
    <mergeCell ref="BK39:BP40"/>
    <mergeCell ref="B40:C41"/>
    <mergeCell ref="D40:H49"/>
    <mergeCell ref="I40:I41"/>
    <mergeCell ref="J40:O41"/>
    <mergeCell ref="P40:Q41"/>
    <mergeCell ref="R40:R41"/>
    <mergeCell ref="S40:Y41"/>
    <mergeCell ref="Z40:AA41"/>
    <mergeCell ref="AD41:AG42"/>
    <mergeCell ref="AD39:AG40"/>
    <mergeCell ref="AH39:AR40"/>
    <mergeCell ref="AS39:AU40"/>
    <mergeCell ref="AV39:AY40"/>
    <mergeCell ref="Z42:AA43"/>
    <mergeCell ref="AD43:AG44"/>
    <mergeCell ref="AH43:AR44"/>
    <mergeCell ref="AS43:AU44"/>
    <mergeCell ref="AZ39:BD40"/>
    <mergeCell ref="BE39:BJ40"/>
    <mergeCell ref="AV37:AY38"/>
    <mergeCell ref="AZ37:BD38"/>
    <mergeCell ref="BE37:BJ38"/>
    <mergeCell ref="BK37:BP38"/>
    <mergeCell ref="B38:C39"/>
    <mergeCell ref="I38:I39"/>
    <mergeCell ref="J38:Q39"/>
    <mergeCell ref="R38:R39"/>
    <mergeCell ref="S38:Y39"/>
    <mergeCell ref="Z38:AA39"/>
    <mergeCell ref="BK35:BP36"/>
    <mergeCell ref="B36:C37"/>
    <mergeCell ref="I36:I37"/>
    <mergeCell ref="J36:Q37"/>
    <mergeCell ref="R36:R37"/>
    <mergeCell ref="S36:Y37"/>
    <mergeCell ref="Z36:AA37"/>
    <mergeCell ref="AD37:AG38"/>
    <mergeCell ref="AH37:AR38"/>
    <mergeCell ref="AS37:AU38"/>
    <mergeCell ref="AD35:AG36"/>
    <mergeCell ref="AH35:AR36"/>
    <mergeCell ref="AS35:AU36"/>
    <mergeCell ref="AV35:AY36"/>
    <mergeCell ref="AZ35:BD36"/>
    <mergeCell ref="BE35:BJ36"/>
    <mergeCell ref="B34:C35"/>
    <mergeCell ref="I34:I35"/>
    <mergeCell ref="J34:Q35"/>
    <mergeCell ref="R34:R35"/>
    <mergeCell ref="S34:Y35"/>
    <mergeCell ref="Z34:AA35"/>
    <mergeCell ref="AH33:AR34"/>
    <mergeCell ref="AS33:AU34"/>
    <mergeCell ref="AV33:AY34"/>
    <mergeCell ref="AZ33:BD34"/>
    <mergeCell ref="BE33:BJ34"/>
    <mergeCell ref="BK33:BP34"/>
    <mergeCell ref="BE31:BJ32"/>
    <mergeCell ref="BK31:BP32"/>
    <mergeCell ref="B32:C33"/>
    <mergeCell ref="D32:H39"/>
    <mergeCell ref="I32:I33"/>
    <mergeCell ref="J32:Q33"/>
    <mergeCell ref="R32:R33"/>
    <mergeCell ref="S32:Y33"/>
    <mergeCell ref="Z32:AA33"/>
    <mergeCell ref="AD33:AG34"/>
    <mergeCell ref="AS31:AU32"/>
    <mergeCell ref="AV31:AY32"/>
    <mergeCell ref="AZ31:BD32"/>
    <mergeCell ref="AS29:AU30"/>
    <mergeCell ref="AV29:AY30"/>
    <mergeCell ref="AZ29:BD30"/>
    <mergeCell ref="BE29:BJ30"/>
    <mergeCell ref="BK29:BP30"/>
    <mergeCell ref="B30:C31"/>
    <mergeCell ref="I30:I31"/>
    <mergeCell ref="J30:Q31"/>
    <mergeCell ref="R30:R31"/>
    <mergeCell ref="S30:Y31"/>
    <mergeCell ref="Z30:AA31"/>
    <mergeCell ref="AD31:AG32"/>
    <mergeCell ref="AH31:AR32"/>
    <mergeCell ref="BE27:BJ28"/>
    <mergeCell ref="BK27:BP28"/>
    <mergeCell ref="B28:C29"/>
    <mergeCell ref="I28:I29"/>
    <mergeCell ref="J28:Q29"/>
    <mergeCell ref="R28:R29"/>
    <mergeCell ref="S28:Y29"/>
    <mergeCell ref="Z28:AA29"/>
    <mergeCell ref="AD29:AG30"/>
    <mergeCell ref="AH29:AR30"/>
    <mergeCell ref="AH26:AR26"/>
    <mergeCell ref="AS26:AU26"/>
    <mergeCell ref="AV26:AY26"/>
    <mergeCell ref="AZ26:BD26"/>
    <mergeCell ref="BE26:BJ26"/>
    <mergeCell ref="AD27:AG28"/>
    <mergeCell ref="AH27:AR28"/>
    <mergeCell ref="AS27:AU28"/>
    <mergeCell ref="AV27:AY28"/>
    <mergeCell ref="AZ27:BD28"/>
    <mergeCell ref="AD25:AG26"/>
    <mergeCell ref="AH25:BJ25"/>
    <mergeCell ref="BK25:BP26"/>
    <mergeCell ref="B26:C27"/>
    <mergeCell ref="D26:H31"/>
    <mergeCell ref="I26:I27"/>
    <mergeCell ref="J26:Q27"/>
    <mergeCell ref="R26:R27"/>
    <mergeCell ref="S26:Y27"/>
    <mergeCell ref="Z26:AA27"/>
    <mergeCell ref="B24:C25"/>
    <mergeCell ref="I24:I25"/>
    <mergeCell ref="J24:Q25"/>
    <mergeCell ref="R24:R25"/>
    <mergeCell ref="S24:Y25"/>
    <mergeCell ref="Z24:AA25"/>
    <mergeCell ref="AP21:AS22"/>
    <mergeCell ref="AT21:AZ22"/>
    <mergeCell ref="BA21:BD22"/>
    <mergeCell ref="BE21:BP22"/>
    <mergeCell ref="B22:C23"/>
    <mergeCell ref="I22:I23"/>
    <mergeCell ref="J22:Q23"/>
    <mergeCell ref="R22:R23"/>
    <mergeCell ref="S22:Y23"/>
    <mergeCell ref="Z22:AA23"/>
    <mergeCell ref="BE19:BP20"/>
    <mergeCell ref="B20:C21"/>
    <mergeCell ref="D20:H25"/>
    <mergeCell ref="I20:I21"/>
    <mergeCell ref="J20:Q21"/>
    <mergeCell ref="R20:R21"/>
    <mergeCell ref="S20:Y21"/>
    <mergeCell ref="Z20:AA21"/>
    <mergeCell ref="AG21:AJ22"/>
    <mergeCell ref="AK21:AO22"/>
    <mergeCell ref="AP16:AS17"/>
    <mergeCell ref="AT16:AZ17"/>
    <mergeCell ref="BA16:BD17"/>
    <mergeCell ref="BE16:BP17"/>
    <mergeCell ref="AD19:AF22"/>
    <mergeCell ref="AG19:AJ20"/>
    <mergeCell ref="AK19:AP20"/>
    <mergeCell ref="AQ19:AS20"/>
    <mergeCell ref="AT19:AZ20"/>
    <mergeCell ref="BA19:BD20"/>
    <mergeCell ref="BE14:BP15"/>
    <mergeCell ref="B16:E17"/>
    <mergeCell ref="F16:J17"/>
    <mergeCell ref="K16:N17"/>
    <mergeCell ref="O16:S17"/>
    <mergeCell ref="T16:W17"/>
    <mergeCell ref="X16:Z17"/>
    <mergeCell ref="AA16:AA17"/>
    <mergeCell ref="AG16:AJ17"/>
    <mergeCell ref="AK16:AO17"/>
    <mergeCell ref="AR11:AV12"/>
    <mergeCell ref="AW11:BC12"/>
    <mergeCell ref="BE11:BJ12"/>
    <mergeCell ref="BK11:BP12"/>
    <mergeCell ref="AD14:AF17"/>
    <mergeCell ref="AG14:AJ15"/>
    <mergeCell ref="AK14:AP15"/>
    <mergeCell ref="AQ14:AS15"/>
    <mergeCell ref="AT14:AZ15"/>
    <mergeCell ref="BA14:BD15"/>
    <mergeCell ref="AU8:AV9"/>
    <mergeCell ref="AW8:BC9"/>
    <mergeCell ref="BD8:BD9"/>
    <mergeCell ref="BE8:BF9"/>
    <mergeCell ref="BG8:BM9"/>
    <mergeCell ref="B11:F14"/>
    <mergeCell ref="G11:AA14"/>
    <mergeCell ref="AD11:AG12"/>
    <mergeCell ref="AH11:AK12"/>
    <mergeCell ref="AL11:AO12"/>
    <mergeCell ref="BN4:BO5"/>
    <mergeCell ref="B5:O6"/>
    <mergeCell ref="AR6:AW7"/>
    <mergeCell ref="AY6:BL7"/>
    <mergeCell ref="B7:H9"/>
    <mergeCell ref="I7:AA9"/>
    <mergeCell ref="AD7:AG8"/>
    <mergeCell ref="AH7:AI8"/>
    <mergeCell ref="AJ7:AK8"/>
    <mergeCell ref="AL7:AO8"/>
    <mergeCell ref="C2:O3"/>
    <mergeCell ref="Q2:S3"/>
    <mergeCell ref="Y2:AN4"/>
    <mergeCell ref="AR2:AW3"/>
    <mergeCell ref="AY2:BL3"/>
    <mergeCell ref="AR4:AW5"/>
    <mergeCell ref="AY4:BL5"/>
  </mergeCells>
  <dataValidations count="2">
    <dataValidation type="list" allowBlank="1" showInputMessage="1" showErrorMessage="1" sqref="AJ7:AK8">
      <formula1>"1,2,3,4,5,6,7,8,9,10,11,12"</formula1>
    </dataValidation>
    <dataValidation type="list" allowBlank="1" showInputMessage="1" showErrorMessage="1" sqref="AD7:AG8">
      <formula1>"2013,2014,2015,2016,2017,2018,2019,2020,2021,2022,2023,2024,2025,2025,2026,2027,2028,2029,2030,2031,2032,2033,2034,2035,2036,2037,2038,2039,2040,2041,2042,2043,2044,2045,2046,2047,2048,2049,2050"</formula1>
    </dataValidation>
  </dataValidations>
  <printOptions horizontalCentered="1" verticalCentered="1"/>
  <pageMargins left="0.1968503937007874" right="0.1968503937007874" top="0.3937007874015748" bottom="0.3937007874015748" header="0.5118110236220472" footer="0.1968503937007874"/>
  <pageSetup blackAndWhite="1" cellComments="asDisplayed" horizontalDpi="600" verticalDpi="600" orientation="landscape" paperSize="9" r:id="rId2"/>
  <headerFooter alignWithMargins="0">
    <oddFooter>&amp;R&amp;"ＭＳ Ｐゴシック,太字"&amp;9ナニワシステム　請求書様式（2018.06.01）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N28"/>
  <sheetViews>
    <sheetView showGridLines="0" zoomScalePageLayoutView="0" workbookViewId="0" topLeftCell="A1">
      <selection activeCell="A4" sqref="A4:A5"/>
    </sheetView>
  </sheetViews>
  <sheetFormatPr defaultColWidth="9.00390625" defaultRowHeight="13.5"/>
  <cols>
    <col min="1" max="2" width="16.875" style="3" customWidth="1"/>
    <col min="3" max="3" width="5.625" style="3" customWidth="1"/>
    <col min="4" max="4" width="7.625" style="3" customWidth="1"/>
    <col min="5" max="5" width="8.625" style="3" customWidth="1"/>
    <col min="6" max="6" width="11.125" style="3" customWidth="1"/>
    <col min="7" max="7" width="7.625" style="3" customWidth="1"/>
    <col min="8" max="8" width="11.125" style="3" customWidth="1"/>
    <col min="9" max="9" width="7.625" style="3" customWidth="1"/>
    <col min="10" max="10" width="11.125" style="3" customWidth="1"/>
    <col min="11" max="11" width="7.625" style="3" customWidth="1"/>
    <col min="12" max="12" width="11.125" style="3" customWidth="1"/>
    <col min="13" max="13" width="7.625" style="3" customWidth="1"/>
    <col min="14" max="14" width="11.125" style="3" customWidth="1"/>
    <col min="15" max="16384" width="9.00390625" style="3" customWidth="1"/>
  </cols>
  <sheetData>
    <row r="1" spans="5:14" ht="24" customHeight="1">
      <c r="E1" s="438" t="s">
        <v>31</v>
      </c>
      <c r="F1" s="438"/>
      <c r="G1" s="438"/>
      <c r="H1" s="438"/>
      <c r="I1" s="438"/>
      <c r="L1" s="54">
        <f>IF('指定請求書 (記入例)'!AD7="","",'指定請求書 (記入例)'!AD7)</f>
        <v>2019</v>
      </c>
      <c r="M1" s="55">
        <f>IF('指定請求書 (記入例)'!AJ7="","",'指定請求書 (記入例)'!AJ7)</f>
        <v>10</v>
      </c>
      <c r="N1" s="3" t="s">
        <v>38</v>
      </c>
    </row>
    <row r="2" spans="1:14" ht="18" customHeight="1">
      <c r="A2" s="12" t="s">
        <v>8</v>
      </c>
      <c r="B2" s="13" t="str">
        <f>IF('指定請求書 (記入例)'!G11="","",'指定請求書 (記入例)'!G11)</f>
        <v>○○○○工事</v>
      </c>
      <c r="C2" s="13"/>
      <c r="D2" s="13"/>
      <c r="E2" s="13"/>
      <c r="F2" s="23"/>
      <c r="G2" s="23"/>
      <c r="J2" s="434" t="s">
        <v>48</v>
      </c>
      <c r="K2" s="434"/>
      <c r="L2" s="435" t="str">
        <f>IF('指定請求書 (記入例)'!AY4="","",'指定請求書 (記入例)'!AY4)</f>
        <v>△△△△株式会社</v>
      </c>
      <c r="M2" s="435"/>
      <c r="N2" s="435"/>
    </row>
    <row r="3" ht="6" customHeight="1"/>
    <row r="4" spans="1:14" ht="15" customHeight="1">
      <c r="A4" s="432" t="s">
        <v>17</v>
      </c>
      <c r="B4" s="432" t="s">
        <v>42</v>
      </c>
      <c r="C4" s="432" t="s">
        <v>18</v>
      </c>
      <c r="D4" s="440" t="s">
        <v>20</v>
      </c>
      <c r="E4" s="439" t="s">
        <v>3</v>
      </c>
      <c r="F4" s="437"/>
      <c r="G4" s="436" t="s">
        <v>43</v>
      </c>
      <c r="H4" s="437"/>
      <c r="I4" s="436" t="s">
        <v>32</v>
      </c>
      <c r="J4" s="437"/>
      <c r="K4" s="436" t="s">
        <v>44</v>
      </c>
      <c r="L4" s="437"/>
      <c r="M4" s="436" t="s">
        <v>33</v>
      </c>
      <c r="N4" s="437"/>
    </row>
    <row r="5" spans="1:14" ht="15" customHeight="1">
      <c r="A5" s="433"/>
      <c r="B5" s="433"/>
      <c r="C5" s="433"/>
      <c r="D5" s="441"/>
      <c r="E5" s="27" t="s">
        <v>19</v>
      </c>
      <c r="F5" s="2" t="s">
        <v>21</v>
      </c>
      <c r="G5" s="1" t="s">
        <v>19</v>
      </c>
      <c r="H5" s="22" t="s">
        <v>21</v>
      </c>
      <c r="I5" s="1" t="s">
        <v>19</v>
      </c>
      <c r="J5" s="22" t="s">
        <v>21</v>
      </c>
      <c r="K5" s="1" t="s">
        <v>19</v>
      </c>
      <c r="L5" s="22" t="s">
        <v>21</v>
      </c>
      <c r="M5" s="1" t="s">
        <v>19</v>
      </c>
      <c r="N5" s="22" t="s">
        <v>21</v>
      </c>
    </row>
    <row r="6" spans="1:14" ht="20.25" customHeight="1">
      <c r="A6" s="4" t="s">
        <v>115</v>
      </c>
      <c r="B6" s="4"/>
      <c r="C6" s="7"/>
      <c r="D6" s="24"/>
      <c r="E6" s="28"/>
      <c r="F6" s="17"/>
      <c r="G6" s="14"/>
      <c r="H6" s="19"/>
      <c r="I6" s="14"/>
      <c r="J6" s="19"/>
      <c r="K6" s="14"/>
      <c r="L6" s="19"/>
      <c r="M6" s="14"/>
      <c r="N6" s="19"/>
    </row>
    <row r="7" spans="1:14" ht="20.25" customHeight="1">
      <c r="A7" s="5"/>
      <c r="B7" s="5"/>
      <c r="C7" s="8"/>
      <c r="D7" s="25"/>
      <c r="E7" s="29"/>
      <c r="F7" s="10"/>
      <c r="G7" s="15"/>
      <c r="H7" s="20"/>
      <c r="I7" s="15"/>
      <c r="J7" s="20"/>
      <c r="K7" s="15"/>
      <c r="L7" s="20"/>
      <c r="M7" s="15"/>
      <c r="N7" s="20"/>
    </row>
    <row r="8" spans="1:14" ht="20.25" customHeight="1">
      <c r="A8" s="56" t="s">
        <v>103</v>
      </c>
      <c r="B8" s="5"/>
      <c r="C8" s="8" t="s">
        <v>113</v>
      </c>
      <c r="D8" s="25">
        <v>2700</v>
      </c>
      <c r="E8" s="29">
        <v>200</v>
      </c>
      <c r="F8" s="10">
        <f aca="true" t="shared" si="0" ref="F8:F13">ROUND(D8*E8,0)</f>
        <v>540000</v>
      </c>
      <c r="G8" s="15">
        <v>200</v>
      </c>
      <c r="H8" s="20">
        <f aca="true" t="shared" si="1" ref="H8:H13">ROUND(D8*G8,0)</f>
        <v>540000</v>
      </c>
      <c r="I8" s="15">
        <v>0</v>
      </c>
      <c r="J8" s="20">
        <f aca="true" t="shared" si="2" ref="J8:J13">ROUND(D8*I8,0)</f>
        <v>0</v>
      </c>
      <c r="K8" s="15">
        <f aca="true" t="shared" si="3" ref="K8:L13">G8+I8</f>
        <v>200</v>
      </c>
      <c r="L8" s="20">
        <f t="shared" si="3"/>
        <v>540000</v>
      </c>
      <c r="M8" s="15">
        <f aca="true" t="shared" si="4" ref="M8:N13">E8-K8</f>
        <v>0</v>
      </c>
      <c r="N8" s="20">
        <f t="shared" si="4"/>
        <v>0</v>
      </c>
    </row>
    <row r="9" spans="1:14" ht="20.25" customHeight="1">
      <c r="A9" s="56" t="s">
        <v>104</v>
      </c>
      <c r="B9" s="5" t="s">
        <v>108</v>
      </c>
      <c r="C9" s="8" t="s">
        <v>114</v>
      </c>
      <c r="D9" s="25">
        <v>2500</v>
      </c>
      <c r="E9" s="29">
        <v>50</v>
      </c>
      <c r="F9" s="10">
        <f t="shared" si="0"/>
        <v>125000</v>
      </c>
      <c r="G9" s="15">
        <v>50</v>
      </c>
      <c r="H9" s="20">
        <f t="shared" si="1"/>
        <v>125000</v>
      </c>
      <c r="I9" s="15">
        <v>0</v>
      </c>
      <c r="J9" s="20">
        <f t="shared" si="2"/>
        <v>0</v>
      </c>
      <c r="K9" s="15">
        <f t="shared" si="3"/>
        <v>50</v>
      </c>
      <c r="L9" s="20">
        <f t="shared" si="3"/>
        <v>125000</v>
      </c>
      <c r="M9" s="15">
        <f t="shared" si="4"/>
        <v>0</v>
      </c>
      <c r="N9" s="20">
        <f t="shared" si="4"/>
        <v>0</v>
      </c>
    </row>
    <row r="10" spans="1:14" ht="20.25" customHeight="1">
      <c r="A10" s="56" t="s">
        <v>105</v>
      </c>
      <c r="B10" s="5" t="s">
        <v>109</v>
      </c>
      <c r="C10" s="8" t="s">
        <v>114</v>
      </c>
      <c r="D10" s="25">
        <v>2400</v>
      </c>
      <c r="E10" s="29">
        <v>10</v>
      </c>
      <c r="F10" s="10">
        <f t="shared" si="0"/>
        <v>24000</v>
      </c>
      <c r="G10" s="15">
        <v>10</v>
      </c>
      <c r="H10" s="20">
        <f t="shared" si="1"/>
        <v>24000</v>
      </c>
      <c r="I10" s="15">
        <v>0</v>
      </c>
      <c r="J10" s="20">
        <f t="shared" si="2"/>
        <v>0</v>
      </c>
      <c r="K10" s="15">
        <f t="shared" si="3"/>
        <v>10</v>
      </c>
      <c r="L10" s="20">
        <f t="shared" si="3"/>
        <v>24000</v>
      </c>
      <c r="M10" s="15">
        <f t="shared" si="4"/>
        <v>0</v>
      </c>
      <c r="N10" s="20">
        <f t="shared" si="4"/>
        <v>0</v>
      </c>
    </row>
    <row r="11" spans="1:14" ht="20.25" customHeight="1">
      <c r="A11" s="56" t="s">
        <v>106</v>
      </c>
      <c r="B11" s="5" t="s">
        <v>110</v>
      </c>
      <c r="C11" s="8" t="s">
        <v>113</v>
      </c>
      <c r="D11" s="25">
        <v>7200</v>
      </c>
      <c r="E11" s="29">
        <v>30</v>
      </c>
      <c r="F11" s="10">
        <f t="shared" si="0"/>
        <v>216000</v>
      </c>
      <c r="G11" s="15">
        <v>15</v>
      </c>
      <c r="H11" s="20">
        <f t="shared" si="1"/>
        <v>108000</v>
      </c>
      <c r="I11" s="15">
        <v>15</v>
      </c>
      <c r="J11" s="20">
        <f t="shared" si="2"/>
        <v>108000</v>
      </c>
      <c r="K11" s="15">
        <f t="shared" si="3"/>
        <v>30</v>
      </c>
      <c r="L11" s="20">
        <f t="shared" si="3"/>
        <v>216000</v>
      </c>
      <c r="M11" s="15">
        <f t="shared" si="4"/>
        <v>0</v>
      </c>
      <c r="N11" s="20">
        <f t="shared" si="4"/>
        <v>0</v>
      </c>
    </row>
    <row r="12" spans="1:14" ht="20.25" customHeight="1">
      <c r="A12" s="56" t="s">
        <v>107</v>
      </c>
      <c r="B12" s="5" t="s">
        <v>111</v>
      </c>
      <c r="C12" s="8" t="s">
        <v>113</v>
      </c>
      <c r="D12" s="25">
        <v>6500</v>
      </c>
      <c r="E12" s="29">
        <v>80</v>
      </c>
      <c r="F12" s="10">
        <f t="shared" si="0"/>
        <v>520000</v>
      </c>
      <c r="G12" s="15">
        <v>40</v>
      </c>
      <c r="H12" s="20">
        <f t="shared" si="1"/>
        <v>260000</v>
      </c>
      <c r="I12" s="15">
        <v>20</v>
      </c>
      <c r="J12" s="20">
        <f t="shared" si="2"/>
        <v>130000</v>
      </c>
      <c r="K12" s="15">
        <f t="shared" si="3"/>
        <v>60</v>
      </c>
      <c r="L12" s="20">
        <f t="shared" si="3"/>
        <v>390000</v>
      </c>
      <c r="M12" s="15">
        <f t="shared" si="4"/>
        <v>20</v>
      </c>
      <c r="N12" s="20">
        <f t="shared" si="4"/>
        <v>130000</v>
      </c>
    </row>
    <row r="13" spans="1:14" ht="20.25" customHeight="1">
      <c r="A13" s="5" t="s">
        <v>112</v>
      </c>
      <c r="B13" s="5"/>
      <c r="C13" s="8" t="s">
        <v>5</v>
      </c>
      <c r="D13" s="25">
        <v>100000</v>
      </c>
      <c r="E13" s="29">
        <v>1</v>
      </c>
      <c r="F13" s="10">
        <f t="shared" si="0"/>
        <v>100000</v>
      </c>
      <c r="G13" s="15">
        <v>0.5</v>
      </c>
      <c r="H13" s="20">
        <f t="shared" si="1"/>
        <v>50000</v>
      </c>
      <c r="I13" s="15">
        <v>0.2</v>
      </c>
      <c r="J13" s="20">
        <f t="shared" si="2"/>
        <v>20000</v>
      </c>
      <c r="K13" s="15">
        <f t="shared" si="3"/>
        <v>0.7</v>
      </c>
      <c r="L13" s="20">
        <f t="shared" si="3"/>
        <v>70000</v>
      </c>
      <c r="M13" s="15">
        <f t="shared" si="4"/>
        <v>0.30000000000000004</v>
      </c>
      <c r="N13" s="20">
        <f t="shared" si="4"/>
        <v>30000</v>
      </c>
    </row>
    <row r="14" spans="1:14" ht="20.25" customHeight="1">
      <c r="A14" s="5"/>
      <c r="B14" s="5"/>
      <c r="C14" s="8"/>
      <c r="D14" s="25"/>
      <c r="E14" s="29"/>
      <c r="F14" s="10"/>
      <c r="G14" s="15"/>
      <c r="H14" s="20"/>
      <c r="I14" s="15"/>
      <c r="J14" s="20"/>
      <c r="K14" s="15"/>
      <c r="L14" s="20"/>
      <c r="M14" s="15"/>
      <c r="N14" s="20"/>
    </row>
    <row r="15" spans="1:14" ht="20.25" customHeight="1">
      <c r="A15" s="5"/>
      <c r="B15" s="5"/>
      <c r="C15" s="8"/>
      <c r="D15" s="25"/>
      <c r="E15" s="29"/>
      <c r="F15" s="10"/>
      <c r="G15" s="15"/>
      <c r="H15" s="20"/>
      <c r="I15" s="15"/>
      <c r="J15" s="20"/>
      <c r="K15" s="15"/>
      <c r="L15" s="20"/>
      <c r="M15" s="15"/>
      <c r="N15" s="20"/>
    </row>
    <row r="16" spans="1:14" ht="20.25" customHeight="1">
      <c r="A16" s="5"/>
      <c r="B16" s="5"/>
      <c r="C16" s="8"/>
      <c r="D16" s="25"/>
      <c r="E16" s="29"/>
      <c r="F16" s="10"/>
      <c r="G16" s="15"/>
      <c r="H16" s="20"/>
      <c r="I16" s="15"/>
      <c r="J16" s="20"/>
      <c r="K16" s="15"/>
      <c r="L16" s="20"/>
      <c r="M16" s="15"/>
      <c r="N16" s="20"/>
    </row>
    <row r="17" spans="1:14" ht="20.25" customHeight="1">
      <c r="A17" s="5"/>
      <c r="B17" s="5"/>
      <c r="C17" s="8"/>
      <c r="D17" s="25"/>
      <c r="E17" s="29"/>
      <c r="F17" s="10"/>
      <c r="G17" s="15"/>
      <c r="H17" s="20"/>
      <c r="I17" s="15"/>
      <c r="J17" s="20"/>
      <c r="K17" s="15"/>
      <c r="L17" s="20"/>
      <c r="M17" s="15"/>
      <c r="N17" s="20"/>
    </row>
    <row r="18" spans="1:14" ht="20.25" customHeight="1">
      <c r="A18" s="5"/>
      <c r="B18" s="5"/>
      <c r="C18" s="8"/>
      <c r="D18" s="25"/>
      <c r="E18" s="29"/>
      <c r="F18" s="10"/>
      <c r="G18" s="15"/>
      <c r="H18" s="20"/>
      <c r="I18" s="15"/>
      <c r="J18" s="20"/>
      <c r="K18" s="15"/>
      <c r="L18" s="20"/>
      <c r="M18" s="15"/>
      <c r="N18" s="20"/>
    </row>
    <row r="19" spans="1:14" ht="20.25" customHeight="1">
      <c r="A19" s="5"/>
      <c r="B19" s="5"/>
      <c r="C19" s="8"/>
      <c r="D19" s="25"/>
      <c r="E19" s="29"/>
      <c r="F19" s="10"/>
      <c r="G19" s="15"/>
      <c r="H19" s="20"/>
      <c r="I19" s="15"/>
      <c r="J19" s="20"/>
      <c r="K19" s="15"/>
      <c r="L19" s="20"/>
      <c r="M19" s="15"/>
      <c r="N19" s="20"/>
    </row>
    <row r="20" spans="1:14" ht="20.25" customHeight="1">
      <c r="A20" s="5"/>
      <c r="B20" s="5"/>
      <c r="C20" s="8"/>
      <c r="D20" s="25"/>
      <c r="E20" s="29"/>
      <c r="F20" s="10"/>
      <c r="G20" s="15"/>
      <c r="H20" s="20"/>
      <c r="I20" s="15"/>
      <c r="J20" s="20"/>
      <c r="K20" s="15"/>
      <c r="L20" s="20"/>
      <c r="M20" s="15"/>
      <c r="N20" s="20"/>
    </row>
    <row r="21" spans="1:14" ht="20.25" customHeight="1">
      <c r="A21" s="5"/>
      <c r="B21" s="5"/>
      <c r="C21" s="8"/>
      <c r="D21" s="25"/>
      <c r="E21" s="29"/>
      <c r="F21" s="10"/>
      <c r="G21" s="15"/>
      <c r="H21" s="20"/>
      <c r="I21" s="15"/>
      <c r="J21" s="20"/>
      <c r="K21" s="15"/>
      <c r="L21" s="20"/>
      <c r="M21" s="15"/>
      <c r="N21" s="20"/>
    </row>
    <row r="22" spans="1:14" ht="20.25" customHeight="1">
      <c r="A22" s="11" t="s">
        <v>35</v>
      </c>
      <c r="B22" s="5"/>
      <c r="C22" s="8"/>
      <c r="D22" s="25"/>
      <c r="E22" s="29"/>
      <c r="F22" s="10"/>
      <c r="G22" s="15"/>
      <c r="H22" s="20"/>
      <c r="I22" s="15"/>
      <c r="J22" s="20"/>
      <c r="K22" s="15"/>
      <c r="L22" s="20"/>
      <c r="M22" s="15"/>
      <c r="N22" s="20"/>
    </row>
    <row r="23" spans="1:14" ht="20.25" customHeight="1">
      <c r="A23" s="5"/>
      <c r="B23" s="5"/>
      <c r="C23" s="8"/>
      <c r="D23" s="25"/>
      <c r="E23" s="29"/>
      <c r="F23" s="10"/>
      <c r="G23" s="15"/>
      <c r="H23" s="20"/>
      <c r="I23" s="15"/>
      <c r="J23" s="20"/>
      <c r="K23" s="15"/>
      <c r="L23" s="20"/>
      <c r="M23" s="15"/>
      <c r="N23" s="20"/>
    </row>
    <row r="24" spans="1:14" ht="20.25" customHeight="1">
      <c r="A24" s="5" t="s">
        <v>142</v>
      </c>
      <c r="B24" s="5"/>
      <c r="C24" s="8" t="s">
        <v>5</v>
      </c>
      <c r="D24" s="25"/>
      <c r="E24" s="29">
        <v>1</v>
      </c>
      <c r="F24" s="10">
        <v>50000</v>
      </c>
      <c r="G24" s="15">
        <v>1</v>
      </c>
      <c r="H24" s="20">
        <v>35000</v>
      </c>
      <c r="I24" s="15">
        <v>1</v>
      </c>
      <c r="J24" s="20">
        <v>8000</v>
      </c>
      <c r="K24" s="15">
        <v>1</v>
      </c>
      <c r="L24" s="20">
        <f>H24+J24</f>
        <v>43000</v>
      </c>
      <c r="M24" s="15">
        <v>1</v>
      </c>
      <c r="N24" s="20">
        <f>F24-L24</f>
        <v>7000</v>
      </c>
    </row>
    <row r="25" spans="1:14" ht="20.25" customHeight="1">
      <c r="A25" s="5"/>
      <c r="B25" s="5"/>
      <c r="C25" s="8"/>
      <c r="D25" s="25"/>
      <c r="E25" s="29"/>
      <c r="F25" s="10"/>
      <c r="G25" s="15"/>
      <c r="H25" s="20"/>
      <c r="I25" s="15"/>
      <c r="J25" s="20"/>
      <c r="K25" s="15"/>
      <c r="L25" s="20"/>
      <c r="M25" s="15"/>
      <c r="N25" s="20"/>
    </row>
    <row r="26" spans="1:14" ht="20.25" customHeight="1">
      <c r="A26" s="8" t="s">
        <v>36</v>
      </c>
      <c r="B26" s="5"/>
      <c r="C26" s="8"/>
      <c r="D26" s="25"/>
      <c r="E26" s="29"/>
      <c r="F26" s="10">
        <f>SUM(F6:F25)</f>
        <v>1575000</v>
      </c>
      <c r="G26" s="15"/>
      <c r="H26" s="20">
        <f>SUM(H6:H25)</f>
        <v>1142000</v>
      </c>
      <c r="I26" s="15"/>
      <c r="J26" s="20">
        <f>SUM(J6:J25)</f>
        <v>266000</v>
      </c>
      <c r="K26" s="15"/>
      <c r="L26" s="20">
        <f>SUM(L6:L25)</f>
        <v>1408000</v>
      </c>
      <c r="M26" s="15"/>
      <c r="N26" s="20">
        <f>SUM(N6:N25)</f>
        <v>167000</v>
      </c>
    </row>
    <row r="27" spans="1:14" ht="20.25" customHeight="1">
      <c r="A27" s="8" t="s">
        <v>2</v>
      </c>
      <c r="B27" s="31">
        <v>0.1</v>
      </c>
      <c r="C27" s="8"/>
      <c r="D27" s="25"/>
      <c r="E27" s="29"/>
      <c r="F27" s="10">
        <f>ROUND(F26*0.1,0)</f>
        <v>157500</v>
      </c>
      <c r="G27" s="15"/>
      <c r="H27" s="20">
        <f>ROUND(H26*0.1,0)</f>
        <v>114200</v>
      </c>
      <c r="I27" s="15"/>
      <c r="J27" s="20">
        <f>ROUND(J26*0.1,0)</f>
        <v>26600</v>
      </c>
      <c r="K27" s="15"/>
      <c r="L27" s="20">
        <f>ROUND(L26*0.1,0)</f>
        <v>140800</v>
      </c>
      <c r="M27" s="15"/>
      <c r="N27" s="20">
        <f>ROUND(N26*0.1,0)</f>
        <v>16700</v>
      </c>
    </row>
    <row r="28" spans="1:14" ht="20.25" customHeight="1">
      <c r="A28" s="9" t="s">
        <v>34</v>
      </c>
      <c r="B28" s="6"/>
      <c r="C28" s="9"/>
      <c r="D28" s="26"/>
      <c r="E28" s="30"/>
      <c r="F28" s="18">
        <f>SUM(F26:F27)</f>
        <v>1732500</v>
      </c>
      <c r="G28" s="16"/>
      <c r="H28" s="21">
        <f>SUM(H26:H27)</f>
        <v>1256200</v>
      </c>
      <c r="I28" s="16"/>
      <c r="J28" s="21">
        <f>SUM(J26:J27)</f>
        <v>292600</v>
      </c>
      <c r="K28" s="16"/>
      <c r="L28" s="21">
        <f>SUM(L26:L27)</f>
        <v>1548800</v>
      </c>
      <c r="M28" s="16"/>
      <c r="N28" s="21">
        <f>SUM(N26:N27)</f>
        <v>183700</v>
      </c>
    </row>
  </sheetData>
  <sheetProtection/>
  <mergeCells count="12">
    <mergeCell ref="A4:A5"/>
    <mergeCell ref="B4:B5"/>
    <mergeCell ref="C4:C5"/>
    <mergeCell ref="D4:D5"/>
    <mergeCell ref="E4:F4"/>
    <mergeCell ref="G4:H4"/>
    <mergeCell ref="I4:J4"/>
    <mergeCell ref="K4:L4"/>
    <mergeCell ref="M4:N4"/>
    <mergeCell ref="E1:I1"/>
    <mergeCell ref="J2:K2"/>
    <mergeCell ref="L2:N2"/>
  </mergeCells>
  <printOptions/>
  <pageMargins left="0.3937007874015748" right="0.3937007874015748" top="0.7874015748031497" bottom="0.5905511811023623" header="0.5118110236220472" footer="0.31496062992125984"/>
  <pageSetup horizontalDpi="600" verticalDpi="600" orientation="landscape" paperSize="9" r:id="rId3"/>
  <headerFooter alignWithMargins="0">
    <oddFooter>&amp;R&amp;"ＭＳ Ｐゴシック,太字"&amp;9ナニワシステム　出来高明細書様式（2018.06.01）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大台哲夫</dc:creator>
  <cp:keywords/>
  <dc:description/>
  <cp:lastModifiedBy>大台哲夫</cp:lastModifiedBy>
  <cp:lastPrinted>2018-04-18T07:00:27Z</cp:lastPrinted>
  <dcterms:created xsi:type="dcterms:W3CDTF">1997-01-08T22:48:59Z</dcterms:created>
  <dcterms:modified xsi:type="dcterms:W3CDTF">2019-10-09T06:10:41Z</dcterms:modified>
  <cp:category/>
  <cp:version/>
  <cp:contentType/>
  <cp:contentStatus/>
</cp:coreProperties>
</file>